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"/>
    </mc:Choice>
  </mc:AlternateContent>
  <bookViews>
    <workbookView xWindow="8370" yWindow="105" windowWidth="4560" windowHeight="7500" tabRatio="863"/>
  </bookViews>
  <sheets>
    <sheet name="Notas a los Edos Financieros" sheetId="1" r:id="rId1"/>
    <sheet name="ESF" sheetId="59" r:id="rId2"/>
    <sheet name="ESF (I)" sheetId="2" state="hidden" r:id="rId3"/>
    <sheet name="EA" sheetId="60" r:id="rId4"/>
    <sheet name="EA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externalReferences>
    <externalReference r:id="rId14"/>
  </externalReferences>
  <definedNames>
    <definedName name="_xlnm._FilterDatabase" localSheetId="3" hidden="1">EA!$A$7:$E$217</definedName>
    <definedName name="_xlnm._FilterDatabase" localSheetId="7" hidden="1">EFE!$A$7:$E$80</definedName>
    <definedName name="_xlnm._FilterDatabase" localSheetId="1" hidden="1">ESF!$A$7:$B$140</definedName>
    <definedName name="_xlnm.Print_Area" localSheetId="10">Conciliacion_Eg!$A$1:$D$35</definedName>
    <definedName name="_xlnm.Print_Area" localSheetId="9">Conciliacion_Ig!$A$1:$D$21</definedName>
    <definedName name="_xlnm.Print_Area" localSheetId="3">EA!$A$1:$E$217</definedName>
    <definedName name="_xlnm.Print_Area" localSheetId="7">EFE!$A$1:$E$80</definedName>
    <definedName name="_xlnm.Print_Area" localSheetId="1">ESF!$A$1:$I$140</definedName>
    <definedName name="_xlnm.Print_Area" localSheetId="11">Memoria!$A$1:$J$47</definedName>
    <definedName name="_xlnm.Print_Area" localSheetId="0">'Notas a los Edos Financieros'!$A$1:$G$52</definedName>
    <definedName name="_xlnm.Print_Area" localSheetId="5">VHP!$A$1:$E$27</definedName>
    <definedName name="_xlnm.Print_Titles" localSheetId="3">EA!$1:$4</definedName>
    <definedName name="_xlnm.Print_Titles" localSheetId="7">EFE!$1:$4</definedName>
    <definedName name="_xlnm.Print_Titles" localSheetId="1">ESF!$1:$4</definedName>
  </definedNames>
  <calcPr calcId="162913"/>
</workbook>
</file>

<file path=xl/calcChain.xml><?xml version="1.0" encoding="utf-8"?>
<calcChain xmlns="http://schemas.openxmlformats.org/spreadsheetml/2006/main">
  <c r="H3" i="65" l="1"/>
  <c r="A3" i="65"/>
  <c r="H2" i="65"/>
  <c r="A2" i="65"/>
  <c r="H1" i="65"/>
  <c r="A1" i="65"/>
  <c r="A1" i="64" l="1"/>
  <c r="A3" i="64"/>
  <c r="D7" i="64"/>
  <c r="D26" i="64"/>
  <c r="A1" i="63"/>
  <c r="A3" i="63"/>
  <c r="D8" i="63"/>
  <c r="D15" i="63"/>
  <c r="A2" i="59"/>
  <c r="A3" i="59"/>
  <c r="A3" i="61" s="1"/>
  <c r="E14" i="59"/>
  <c r="F14" i="59"/>
  <c r="D20" i="59"/>
  <c r="D21" i="59"/>
  <c r="D22" i="59"/>
  <c r="D23" i="59"/>
  <c r="D24" i="59"/>
  <c r="D25" i="59"/>
  <c r="D26" i="59"/>
  <c r="A3" i="60" l="1"/>
  <c r="A3" i="62"/>
  <c r="D21" i="63"/>
  <c r="D114" i="59"/>
  <c r="D113" i="59"/>
  <c r="D112" i="59"/>
  <c r="D111" i="59"/>
  <c r="D110" i="59"/>
  <c r="D109" i="59"/>
  <c r="D108" i="59"/>
  <c r="D107" i="59"/>
  <c r="D106" i="59"/>
  <c r="D105" i="59"/>
  <c r="D104" i="59"/>
  <c r="D103" i="59"/>
  <c r="D102" i="59"/>
  <c r="D101" i="59"/>
  <c r="E3" i="60"/>
  <c r="E2" i="60"/>
  <c r="E1" i="60"/>
  <c r="H3" i="59"/>
  <c r="H2" i="59"/>
  <c r="H1" i="59"/>
  <c r="A1" i="59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G14" i="59"/>
  <c r="E1" i="61" l="1"/>
  <c r="E1" i="62"/>
  <c r="A1" i="62"/>
  <c r="A1" i="60"/>
  <c r="A1" i="61"/>
  <c r="E2" i="62"/>
  <c r="E2" i="61"/>
  <c r="E3" i="62"/>
  <c r="E3" i="61"/>
  <c r="D35" i="64"/>
</calcChain>
</file>

<file path=xl/sharedStrings.xml><?xml version="1.0" encoding="utf-8"?>
<sst xmlns="http://schemas.openxmlformats.org/spreadsheetml/2006/main" count="905" uniqueCount="640">
  <si>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</si>
  <si>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</si>
  <si>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</si>
  <si>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</si>
  <si>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</si>
  <si>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</si>
  <si>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</si>
  <si>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</si>
  <si>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</si>
  <si>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</si>
  <si>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</si>
  <si>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</si>
  <si>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</si>
  <si>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</si>
  <si>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</si>
  <si>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</si>
  <si>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</si>
  <si>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</si>
  <si>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</si>
  <si>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</si>
  <si>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</si>
  <si>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</si>
  <si>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</si>
  <si>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</si>
  <si>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</si>
  <si>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</si>
  <si>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</si>
  <si>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</si>
  <si>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</si>
  <si>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</si>
  <si>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</si>
  <si>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</si>
  <si>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</si>
  <si>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</si>
  <si>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</si>
  <si>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</si>
  <si>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</si>
  <si>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</si>
  <si>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</si>
  <si>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</si>
  <si>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</si>
  <si>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</si>
  <si>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</si>
  <si>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</si>
  <si>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</si>
  <si>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</si>
  <si>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</si>
  <si>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</si>
  <si>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</si>
  <si>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</si>
  <si>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</si>
  <si>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</si>
  <si>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</si>
  <si>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</si>
  <si>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</si>
  <si>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</si>
  <si>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</si>
  <si>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</si>
  <si>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</si>
  <si>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</si>
  <si>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</si>
  <si>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</si>
  <si>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</si>
  <si>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</si>
  <si>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</si>
  <si>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</si>
  <si>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</si>
  <si>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</si>
  <si>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</si>
  <si>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</si>
  <si>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</si>
  <si>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</si>
  <si>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</si>
  <si>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</si>
  <si>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</si>
  <si>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</si>
  <si>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</si>
  <si>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</si>
  <si>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</si>
  <si>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</si>
  <si>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</si>
  <si>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</si>
  <si>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</si>
  <si>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</si>
  <si>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</si>
  <si>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</si>
  <si>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</si>
  <si>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</si>
  <si>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</si>
  <si>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</si>
  <si>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</si>
  <si>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</si>
  <si>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</si>
  <si>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</si>
  <si>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</si>
  <si>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</si>
  <si>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</si>
  <si>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</si>
  <si>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</si>
  <si>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</si>
  <si>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</si>
  <si>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</si>
  <si>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</si>
  <si>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</si>
  <si>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</si>
  <si>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</si>
  <si>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</si>
  <si>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</si>
  <si>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</si>
  <si>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</si>
  <si>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</si>
  <si>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</si>
  <si>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</si>
  <si>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</si>
  <si>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</si>
  <si>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</si>
  <si>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</si>
  <si>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</si>
  <si>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</si>
  <si>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</si>
  <si>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</si>
  <si>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</si>
  <si>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</si>
  <si>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</si>
  <si>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</si>
  <si>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</si>
  <si>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</si>
  <si>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</si>
  <si>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</si>
  <si>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</si>
  <si>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</si>
  <si>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</si>
  <si>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</si>
  <si>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</si>
  <si>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</si>
  <si>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</si>
  <si>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</si>
  <si>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</si>
  <si>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</si>
  <si>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</si>
  <si>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</si>
  <si>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</si>
  <si>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</si>
  <si>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</si>
  <si>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</si>
  <si>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</si>
  <si>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</si>
  <si>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</si>
  <si>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</si>
  <si>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</si>
  <si>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</si>
  <si>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</si>
  <si>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</si>
  <si>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</si>
  <si>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</si>
  <si>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</si>
  <si>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</si>
  <si>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</si>
  <si>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</si>
  <si>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</si>
  <si>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</si>
  <si>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</si>
  <si>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</si>
  <si>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</si>
  <si>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</si>
  <si>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</si>
  <si>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</si>
  <si>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</si>
  <si>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</si>
  <si>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</si>
  <si>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Valores en Custodia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</si>
  <si>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</si>
  <si>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</si>
  <si>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</si>
  <si>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</si>
  <si>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</si>
  <si>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</si>
  <si>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</si>
  <si>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</si>
  <si>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</si>
  <si>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</si>
  <si>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</si>
  <si>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</si>
  <si>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</si>
  <si>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</si>
  <si>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</si>
  <si>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</si>
  <si>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</si>
  <si>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</si>
  <si>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</si>
  <si>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</si>
  <si>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</si>
  <si>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</si>
  <si>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</si>
  <si>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</si>
  <si>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</si>
  <si>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</si>
  <si>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</si>
  <si>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</si>
  <si>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</si>
  <si>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</si>
  <si>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</si>
  <si>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</si>
  <si>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</si>
  <si>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</si>
  <si>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</si>
  <si>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</si>
  <si>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</si>
  <si>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</si>
  <si>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</si>
  <si>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</si>
  <si>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</si>
  <si>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</si>
  <si>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</si>
  <si>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</si>
  <si>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</si>
  <si>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</si>
  <si>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</si>
  <si>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</si>
  <si>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</si>
  <si>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</si>
  <si>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</si>
  <si>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</si>
  <si>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</si>
  <si>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</si>
  <si>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</si>
  <si>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</si>
  <si>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</si>
  <si>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</si>
  <si>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</si>
  <si>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</si>
  <si>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</si>
  <si>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</si>
  <si>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</si>
  <si>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</si>
  <si>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</si>
  <si>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</si>
  <si>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</si>
  <si>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</si>
  <si>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</si>
  <si>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</si>
  <si>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</si>
  <si>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</si>
  <si>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</si>
  <si>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</si>
  <si>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</si>
  <si>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</si>
  <si>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</si>
  <si>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</si>
  <si>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</si>
  <si>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</si>
  <si>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</si>
  <si>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</si>
  <si>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</si>
  <si>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</si>
  <si>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</si>
  <si>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</si>
  <si>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</si>
  <si>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</si>
  <si>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</si>
  <si>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</si>
  <si>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</si>
  <si>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</si>
  <si>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</si>
  <si>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</si>
  <si>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</si>
  <si>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</si>
  <si>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</si>
  <si>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</si>
  <si>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</si>
  <si>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</si>
  <si>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</si>
  <si>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</si>
  <si>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</si>
  <si>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</si>
  <si>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</si>
  <si>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</si>
  <si>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</si>
  <si>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</si>
  <si>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</si>
  <si>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</si>
  <si>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</si>
  <si>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</si>
  <si>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</si>
  <si>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</si>
  <si>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</si>
  <si>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</si>
  <si>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</si>
  <si>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</si>
  <si>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</si>
  <si>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</si>
  <si>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</si>
  <si>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</si>
  <si>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</si>
  <si>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</si>
  <si>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</si>
  <si>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</si>
  <si>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</si>
  <si>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</si>
  <si>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</si>
  <si>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</si>
  <si>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</si>
  <si>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</si>
  <si>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</si>
  <si>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</si>
  <si>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</si>
  <si>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</si>
  <si>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</si>
  <si>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</si>
  <si>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</si>
  <si>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</si>
  <si>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</si>
  <si>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</si>
  <si>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</si>
  <si>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</si>
  <si>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</si>
  <si>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</si>
  <si>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</si>
  <si>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</si>
  <si>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</si>
  <si>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</si>
  <si>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</si>
  <si>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</si>
  <si>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</si>
  <si>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</si>
  <si>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</si>
  <si>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</si>
  <si>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</si>
  <si>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</si>
  <si>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</si>
  <si>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</si>
  <si>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</si>
  <si>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</si>
  <si>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</si>
  <si>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</si>
  <si>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</si>
  <si>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</si>
  <si>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</si>
  <si>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</si>
  <si>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</si>
  <si>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</si>
  <si>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</si>
  <si>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</si>
  <si>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</si>
  <si>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</si>
  <si>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</si>
  <si>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</si>
  <si>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</si>
  <si>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</si>
  <si>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</si>
  <si>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</si>
  <si>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</si>
  <si>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</si>
  <si>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</si>
  <si>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</si>
  <si>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</si>
  <si>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</si>
  <si>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</si>
  <si>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</si>
  <si>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</si>
  <si>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</si>
  <si>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</si>
  <si>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</si>
  <si>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</si>
  <si>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</si>
  <si>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</si>
  <si>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</si>
  <si>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</si>
  <si>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</si>
  <si>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</si>
  <si>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</si>
  <si>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</si>
  <si>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</si>
  <si>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</si>
  <si>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</si>
  <si>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</si>
  <si>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</si>
  <si>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</si>
  <si>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</si>
  <si>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</si>
  <si>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</si>
  <si>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</si>
  <si>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</si>
  <si>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</si>
  <si>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</si>
  <si>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</si>
  <si>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</si>
  <si>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</si>
  <si>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</si>
  <si>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</si>
  <si>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</si>
  <si>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</si>
  <si>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</si>
  <si>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</si>
  <si>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</si>
  <si>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</si>
  <si>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</si>
  <si>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</si>
  <si>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</si>
  <si>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</si>
  <si>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</si>
  <si>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</si>
  <si>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</si>
  <si>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</si>
  <si>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</si>
  <si>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</si>
  <si>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</si>
  <si>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</si>
  <si>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</si>
  <si>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</si>
  <si>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</si>
  <si>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</si>
  <si>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</si>
  <si>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</si>
  <si>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</si>
  <si>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</si>
  <si>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</si>
  <si>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</si>
  <si>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</si>
  <si>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</si>
  <si>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</si>
  <si>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</si>
  <si>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</si>
  <si>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</si>
  <si>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</si>
  <si>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</si>
  <si>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</si>
  <si>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</si>
  <si>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</si>
  <si>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</si>
  <si>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</si>
  <si>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</si>
  <si>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</si>
  <si>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</si>
  <si>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</si>
  <si>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</si>
  <si>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</si>
  <si>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</si>
  <si>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</si>
  <si>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</si>
  <si>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</si>
  <si>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</si>
  <si>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</si>
  <si>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</si>
  <si>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</si>
  <si>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</si>
  <si>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</si>
  <si>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</si>
  <si>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</si>
  <si>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</si>
  <si>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</si>
  <si>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</si>
  <si>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</si>
  <si>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</si>
  <si>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</si>
  <si>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</si>
  <si>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</si>
  <si>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</si>
  <si>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</si>
  <si>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</si>
  <si>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</si>
  <si>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</si>
  <si>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</si>
  <si>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</si>
  <si>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</si>
  <si>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</si>
  <si>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</si>
  <si>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</si>
  <si>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</si>
  <si>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</si>
  <si>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</si>
  <si>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</si>
  <si>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</si>
  <si>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</si>
  <si>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</si>
  <si>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</si>
  <si>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</si>
  <si>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</si>
  <si>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</si>
  <si>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</si>
  <si>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</si>
  <si>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</si>
  <si>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</si>
  <si>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</si>
  <si>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</si>
  <si>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</si>
  <si>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</si>
  <si>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</si>
  <si>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</si>
  <si>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</si>
  <si>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</si>
  <si>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</si>
  <si>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</si>
  <si>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</si>
  <si>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</si>
  <si>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</si>
  <si>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</si>
  <si>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</si>
  <si>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</si>
  <si>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</si>
  <si>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</si>
  <si>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</si>
  <si>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</si>
  <si>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</si>
  <si>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</si>
  <si>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</si>
  <si>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</si>
  <si>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</si>
  <si>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</si>
  <si>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</si>
  <si>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</si>
  <si>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</si>
  <si>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</si>
  <si>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</si>
  <si>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</si>
  <si>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</si>
  <si>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</si>
  <si>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</si>
  <si>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</si>
  <si>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</si>
  <si>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</si>
  <si>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</si>
  <si>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</si>
  <si>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</si>
  <si>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</si>
  <si>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</si>
  <si>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</si>
  <si>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</si>
  <si>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</si>
  <si>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</si>
  <si>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</si>
  <si>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</si>
  <si>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</si>
  <si>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</si>
  <si>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</si>
  <si>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</si>
  <si>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</si>
  <si>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</si>
  <si>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</si>
  <si>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</si>
  <si>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</si>
  <si>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</si>
  <si>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</si>
  <si>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</si>
  <si>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</si>
  <si>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</si>
  <si>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</si>
  <si>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</si>
  <si>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</si>
  <si>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</si>
  <si>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</si>
  <si>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</si>
  <si>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</si>
  <si>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</si>
  <si>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</si>
  <si>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</si>
  <si>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</si>
  <si>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</si>
  <si>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</si>
  <si>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</si>
  <si>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</si>
  <si>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</si>
  <si>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</si>
  <si>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</si>
  <si>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</si>
  <si>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</si>
  <si>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</si>
  <si>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</si>
  <si>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</si>
  <si>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</si>
  <si>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</si>
  <si>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</si>
  <si>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</si>
  <si>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</si>
  <si>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</si>
  <si>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</si>
  <si>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</si>
  <si>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</si>
  <si>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</si>
  <si>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</si>
  <si>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</si>
  <si>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Conciliación entre los Ingresos Presupuestarios y Contables</t>
  </si>
  <si>
    <t>Conciliación entre los Egresos Presupuestarios y los Gastos Contables</t>
  </si>
  <si>
    <t>MUNICIPIO DE LEÓN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</si>
  <si>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</si>
  <si>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</si>
  <si>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</si>
  <si>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PRECIOS  PROMEDIOS</t>
  </si>
  <si>
    <t>Inventarios Perpetuos</t>
  </si>
  <si>
    <t>FIDEICOMISO</t>
  </si>
  <si>
    <t>LÍNEA RECTA</t>
  </si>
  <si>
    <t>SUELDO BASE DEL PERSONAL DEL SECTOR CENTRAL</t>
  </si>
  <si>
    <t>TRANSFERENCIAS A ENTIDADES</t>
  </si>
  <si>
    <t>LIC. HÉCTOR GERMÁN RENÉ LÓPEZ SANTILLANA</t>
  </si>
  <si>
    <t>REALIZACIÓN DE SERVICIOS GENERALES</t>
  </si>
  <si>
    <t>Correspondiente del 01 de enero al 30 de septiembre de 2018</t>
  </si>
  <si>
    <t>C.P. y M.F. ENRIQUE RODRIGO SOSA CAMPOS</t>
  </si>
  <si>
    <t>Concepto</t>
  </si>
  <si>
    <t>Cargos del Período</t>
  </si>
  <si>
    <t>Abonos del Período</t>
  </si>
  <si>
    <t>CUENTAS DE ORDEN CONTABLES</t>
  </si>
  <si>
    <t>NADA QUE MANIFESTAR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</si>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</sst>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213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4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18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19" xfId="3" applyFont="1" applyFill="1" applyBorder="1" applyAlignment="1">
      <alignment horizontal="center" vertical="center" wrapText="1"/>
    </xf>
    <xf numFmtId="0" fontId="8" fillId="0" borderId="16" xfId="4" applyFont="1" applyFill="1" applyBorder="1"/>
    <xf numFmtId="0" fontId="12" fillId="0" borderId="15" xfId="3" applyFont="1" applyFill="1" applyBorder="1" applyAlignment="1">
      <alignment horizontal="left" vertical="center" wrapText="1"/>
    </xf>
    <xf numFmtId="4" fontId="12" fillId="0" borderId="15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0" fontId="14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0" xfId="10" applyFont="1" applyFill="1" applyBorder="1" applyAlignment="1" applyProtection="1">
      <alignment horizontal="center" vertical="center" wrapText="1"/>
      <protection locked="0"/>
    </xf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3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20" fillId="0" borderId="9" xfId="11" applyFont="1" applyFill="1" applyBorder="1" applyProtection="1">
      <protection locked="0"/>
    </xf>
    <xf numFmtId="0" fontId="2" fillId="0" borderId="0" xfId="3" applyFont="1" applyAlignment="1" applyProtection="1">
      <alignment vertical="top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vertical="top" wrapText="1"/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20" fillId="0" borderId="9" xfId="11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1" fontId="14" fillId="0" borderId="0" xfId="8" applyNumberFormat="1" applyFont="1"/>
    <xf numFmtId="0" fontId="18" fillId="7" borderId="0" xfId="8" applyFont="1" applyFill="1" applyAlignment="1">
      <alignment horizontal="center"/>
    </xf>
    <xf numFmtId="0" fontId="18" fillId="7" borderId="0" xfId="8" applyFont="1" applyFill="1" applyAlignment="1">
      <alignment vertical="center"/>
    </xf>
    <xf numFmtId="0" fontId="18" fillId="7" borderId="0" xfId="8" applyFont="1" applyFill="1" applyAlignment="1">
      <alignment vertical="center" wrapText="1"/>
    </xf>
    <xf numFmtId="41" fontId="18" fillId="7" borderId="0" xfId="8" applyNumberFormat="1" applyFont="1" applyFill="1"/>
    <xf numFmtId="9" fontId="14" fillId="0" borderId="0" xfId="8" applyNumberFormat="1" applyFont="1" applyAlignment="1">
      <alignment vertical="center"/>
    </xf>
    <xf numFmtId="0" fontId="14" fillId="0" borderId="0" xfId="8" applyFont="1" applyAlignment="1">
      <alignment vertical="center" wrapText="1"/>
    </xf>
    <xf numFmtId="41" fontId="14" fillId="0" borderId="0" xfId="9" applyNumberFormat="1" applyFont="1"/>
    <xf numFmtId="41" fontId="14" fillId="0" borderId="1" xfId="10" applyNumberFormat="1" applyFont="1" applyFill="1" applyBorder="1" applyAlignment="1">
      <alignment horizontal="right" vertical="center" wrapText="1" indent="1"/>
    </xf>
    <xf numFmtId="41" fontId="8" fillId="0" borderId="1" xfId="10" applyNumberFormat="1" applyFont="1" applyFill="1" applyBorder="1" applyAlignment="1">
      <alignment horizontal="right"/>
    </xf>
    <xf numFmtId="41" fontId="12" fillId="4" borderId="1" xfId="10" applyNumberFormat="1" applyFont="1" applyFill="1" applyBorder="1" applyAlignment="1">
      <alignment horizontal="right"/>
    </xf>
    <xf numFmtId="41" fontId="12" fillId="0" borderId="10" xfId="10" applyNumberFormat="1" applyFont="1" applyFill="1" applyBorder="1" applyAlignment="1">
      <alignment horizontal="right"/>
    </xf>
    <xf numFmtId="41" fontId="14" fillId="0" borderId="21" xfId="10" applyNumberFormat="1" applyFont="1" applyFill="1" applyBorder="1" applyAlignment="1">
      <alignment horizontal="right" vertical="center"/>
    </xf>
    <xf numFmtId="41" fontId="14" fillId="0" borderId="11" xfId="10" applyNumberFormat="1" applyFont="1" applyFill="1" applyBorder="1" applyAlignment="1">
      <alignment horizontal="right" vertical="center"/>
    </xf>
    <xf numFmtId="41" fontId="14" fillId="0" borderId="22" xfId="10" applyNumberFormat="1" applyFont="1" applyFill="1" applyBorder="1" applyAlignment="1">
      <alignment horizontal="right" vertical="center"/>
    </xf>
    <xf numFmtId="41" fontId="8" fillId="0" borderId="0" xfId="10" applyNumberFormat="1" applyFont="1"/>
    <xf numFmtId="41" fontId="12" fillId="4" borderId="1" xfId="10" applyNumberFormat="1" applyFont="1" applyFill="1" applyBorder="1"/>
    <xf numFmtId="41" fontId="12" fillId="0" borderId="10" xfId="10" applyNumberFormat="1" applyFont="1" applyFill="1" applyBorder="1"/>
    <xf numFmtId="41" fontId="12" fillId="0" borderId="1" xfId="10" applyNumberFormat="1" applyFont="1" applyFill="1" applyBorder="1"/>
    <xf numFmtId="41" fontId="8" fillId="0" borderId="21" xfId="10" applyNumberFormat="1" applyFont="1" applyFill="1" applyBorder="1"/>
    <xf numFmtId="41" fontId="8" fillId="0" borderId="11" xfId="10" applyNumberFormat="1" applyFont="1" applyFill="1" applyBorder="1"/>
    <xf numFmtId="41" fontId="8" fillId="0" borderId="22" xfId="10" applyNumberFormat="1" applyFont="1" applyFill="1" applyBorder="1"/>
    <xf numFmtId="41" fontId="13" fillId="0" borderId="1" xfId="10" applyNumberFormat="1" applyFont="1" applyFill="1" applyBorder="1" applyAlignment="1">
      <alignment horizontal="right" vertical="center" wrapText="1"/>
    </xf>
    <xf numFmtId="41" fontId="14" fillId="0" borderId="10" xfId="10" applyNumberFormat="1" applyFont="1" applyFill="1" applyBorder="1" applyAlignment="1">
      <alignment horizontal="right" vertical="center" wrapText="1" indent="1"/>
    </xf>
    <xf numFmtId="41" fontId="14" fillId="0" borderId="10" xfId="10" applyNumberFormat="1" applyFont="1" applyFill="1" applyBorder="1" applyAlignment="1">
      <alignment horizontal="right" vertical="center"/>
    </xf>
    <xf numFmtId="41" fontId="13" fillId="0" borderId="1" xfId="10" applyNumberFormat="1" applyFont="1" applyFill="1" applyBorder="1" applyAlignment="1">
      <alignment horizontal="right" vertical="center"/>
    </xf>
    <xf numFmtId="41" fontId="13" fillId="0" borderId="2" xfId="10" applyNumberFormat="1" applyFont="1" applyFill="1" applyBorder="1" applyAlignment="1">
      <alignment horizontal="right" vertical="center"/>
    </xf>
    <xf numFmtId="0" fontId="8" fillId="0" borderId="2" xfId="10" applyFont="1" applyFill="1" applyBorder="1"/>
    <xf numFmtId="41" fontId="8" fillId="0" borderId="0" xfId="10" applyNumberFormat="1" applyFont="1" applyFill="1"/>
    <xf numFmtId="0" fontId="14" fillId="0" borderId="13" xfId="10" applyFont="1" applyFill="1" applyBorder="1" applyAlignment="1">
      <alignment horizontal="left" vertical="center"/>
    </xf>
    <xf numFmtId="41" fontId="14" fillId="0" borderId="1" xfId="10" applyNumberFormat="1" applyFont="1" applyFill="1" applyBorder="1" applyAlignment="1">
      <alignment horizontal="right" vertical="center" indent="1"/>
    </xf>
    <xf numFmtId="41" fontId="12" fillId="4" borderId="3" xfId="10" applyNumberFormat="1" applyFont="1" applyFill="1" applyBorder="1"/>
    <xf numFmtId="41" fontId="13" fillId="4" borderId="2" xfId="10" applyNumberFormat="1" applyFont="1" applyFill="1" applyBorder="1" applyAlignment="1">
      <alignment vertical="center"/>
    </xf>
    <xf numFmtId="41" fontId="8" fillId="0" borderId="10" xfId="10" applyNumberFormat="1" applyFont="1" applyBorder="1"/>
    <xf numFmtId="41" fontId="13" fillId="0" borderId="10" xfId="10" applyNumberFormat="1" applyFont="1" applyFill="1" applyBorder="1" applyAlignment="1">
      <alignment vertical="center"/>
    </xf>
    <xf numFmtId="41" fontId="13" fillId="0" borderId="10" xfId="10" applyNumberFormat="1" applyFont="1" applyFill="1" applyBorder="1" applyAlignment="1">
      <alignment horizontal="right" vertical="center"/>
    </xf>
    <xf numFmtId="41" fontId="13" fillId="0" borderId="2" xfId="10" applyNumberFormat="1" applyFont="1" applyFill="1" applyBorder="1" applyAlignment="1">
      <alignment vertical="center"/>
    </xf>
    <xf numFmtId="41" fontId="13" fillId="0" borderId="13" xfId="10" applyNumberFormat="1" applyFont="1" applyFill="1" applyBorder="1" applyAlignment="1">
      <alignment vertical="center"/>
    </xf>
    <xf numFmtId="41" fontId="8" fillId="0" borderId="2" xfId="10" applyNumberFormat="1" applyFont="1" applyFill="1" applyBorder="1"/>
    <xf numFmtId="41" fontId="14" fillId="0" borderId="13" xfId="10" applyNumberFormat="1" applyFont="1" applyFill="1" applyBorder="1" applyAlignment="1">
      <alignment horizontal="left" vertical="center" wrapText="1" indent="1"/>
    </xf>
    <xf numFmtId="41" fontId="14" fillId="0" borderId="13" xfId="10" applyNumberFormat="1" applyFont="1" applyFill="1" applyBorder="1" applyAlignment="1">
      <alignment horizontal="left" vertical="center" indent="1"/>
    </xf>
    <xf numFmtId="41" fontId="14" fillId="0" borderId="10" xfId="10" applyNumberFormat="1" applyFont="1" applyFill="1" applyBorder="1" applyAlignment="1">
      <alignment vertical="center"/>
    </xf>
    <xf numFmtId="41" fontId="8" fillId="0" borderId="2" xfId="10" applyNumberFormat="1" applyFont="1" applyBorder="1"/>
    <xf numFmtId="10" fontId="8" fillId="0" borderId="0" xfId="7" applyNumberFormat="1" applyFont="1" applyFill="1" applyBorder="1" applyAlignment="1">
      <alignment vertical="center" wrapText="1"/>
    </xf>
    <xf numFmtId="41" fontId="13" fillId="4" borderId="13" xfId="10" applyNumberFormat="1" applyFont="1" applyFill="1" applyBorder="1" applyAlignment="1">
      <alignment vertical="center"/>
    </xf>
    <xf numFmtId="0" fontId="20" fillId="0" borderId="0" xfId="11" applyFont="1" applyFill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0" fillId="0" borderId="0" xfId="11" applyFont="1" applyFill="1" applyBorder="1" applyAlignment="1" applyProtection="1">
      <alignment horizontal="center" vertical="center"/>
      <protection locked="0"/>
    </xf>
    <xf numFmtId="41" fontId="14" fillId="0" borderId="0" xfId="8" applyNumberFormat="1" applyFont="1" applyFill="1"/>
    <xf numFmtId="0" fontId="14" fillId="0" borderId="0" xfId="8" applyFont="1" applyFill="1" applyAlignment="1">
      <alignment horizontal="center"/>
    </xf>
    <xf numFmtId="10" fontId="14" fillId="0" borderId="0" xfId="8" applyNumberFormat="1" applyFont="1" applyFill="1" applyAlignment="1">
      <alignment horizontal="center"/>
    </xf>
    <xf numFmtId="9" fontId="14" fillId="0" borderId="0" xfId="8" applyNumberFormat="1" applyFont="1" applyFill="1" applyAlignment="1">
      <alignment horizontal="center"/>
    </xf>
    <xf numFmtId="0" fontId="14" fillId="0" borderId="0" xfId="8" applyFont="1" applyFill="1"/>
    <xf numFmtId="0" fontId="13" fillId="0" borderId="0" xfId="9" applyFont="1" applyAlignment="1">
      <alignment horizontal="center"/>
    </xf>
    <xf numFmtId="0" fontId="13" fillId="0" borderId="0" xfId="9" applyFont="1"/>
    <xf numFmtId="0" fontId="14" fillId="0" borderId="0" xfId="9" applyFont="1" applyFill="1"/>
    <xf numFmtId="41" fontId="14" fillId="0" borderId="0" xfId="9" applyNumberFormat="1" applyFont="1" applyFill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0" xfId="11" applyFont="1" applyFill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0" fillId="0" borderId="5" xfId="11" applyFont="1" applyFill="1" applyBorder="1" applyAlignment="1" applyProtection="1">
      <alignment horizontal="center" vertical="center"/>
      <protection locked="0"/>
    </xf>
    <xf numFmtId="0" fontId="20" fillId="0" borderId="0" xfId="11" applyFont="1" applyFill="1" applyBorder="1" applyAlignment="1" applyProtection="1">
      <alignment horizontal="center" vertic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2" xfId="8" applyFont="1" applyFill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6" xfId="0" applyFont="1" applyFill="1" applyBorder="1" applyAlignment="1" applyProtection="1">
      <alignment horizontal="center" vertical="center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41" fontId="2" fillId="9" borderId="0" xfId="10" applyNumberFormat="1" applyFont="1" applyFill="1" applyBorder="1" applyAlignment="1" applyProtection="1">
      <alignment horizontal="center" vertical="center" wrapText="1"/>
      <protection locked="0"/>
    </xf>
    <xf numFmtId="41" fontId="2" fillId="0" borderId="0" xfId="10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4" fontId="21" fillId="0" borderId="27" xfId="9" applyNumberFormat="1" applyFont="1" applyBorder="1" applyAlignment="1">
      <alignment horizontal="center" vertical="center"/>
    </xf>
    <xf numFmtId="4" fontId="21" fillId="0" borderId="28" xfId="9" applyNumberFormat="1" applyFont="1" applyBorder="1" applyAlignment="1">
      <alignment horizontal="center" vertical="center"/>
    </xf>
    <xf numFmtId="4" fontId="21" fillId="0" borderId="29" xfId="9" applyNumberFormat="1" applyFont="1" applyBorder="1" applyAlignment="1">
      <alignment horizontal="center" vertical="center"/>
    </xf>
    <xf numFmtId="4" fontId="21" fillId="0" borderId="30" xfId="9" applyNumberFormat="1" applyFont="1" applyBorder="1" applyAlignment="1">
      <alignment horizontal="center" vertical="center"/>
    </xf>
    <xf numFmtId="4" fontId="21" fillId="0" borderId="0" xfId="9" applyNumberFormat="1" applyFont="1" applyBorder="1" applyAlignment="1">
      <alignment horizontal="center" vertical="center"/>
    </xf>
    <xf numFmtId="4" fontId="21" fillId="0" borderId="31" xfId="9" applyNumberFormat="1" applyFont="1" applyBorder="1" applyAlignment="1">
      <alignment horizontal="center" vertical="center"/>
    </xf>
    <xf numFmtId="4" fontId="21" fillId="0" borderId="32" xfId="9" applyNumberFormat="1" applyFont="1" applyBorder="1" applyAlignment="1">
      <alignment horizontal="center" vertical="center"/>
    </xf>
    <xf numFmtId="4" fontId="21" fillId="0" borderId="33" xfId="9" applyNumberFormat="1" applyFont="1" applyBorder="1" applyAlignment="1">
      <alignment horizontal="center" vertical="center"/>
    </xf>
    <xf numFmtId="4" fontId="21" fillId="0" borderId="34" xfId="9" applyNumberFormat="1" applyFont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7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2</xdr:row>
      <xdr:rowOff>228600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633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~1.CAS/AppData/Local/Temp/Rar$DI57.7373/0319_NOTDYM_1803_MLEO_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EA"/>
      <sheetName val="EA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A1" t="str">
            <v>MUNICIPIO DE LEÓN</v>
          </cell>
          <cell r="G1">
            <v>2018</v>
          </cell>
        </row>
        <row r="2">
          <cell r="A2" t="str">
            <v>Notas de Desglose Estado de Situación Financiera</v>
          </cell>
          <cell r="G2" t="str">
            <v>Trimestral</v>
          </cell>
        </row>
        <row r="3">
          <cell r="A3" t="str">
            <v>Correspondiente del 01 de enero al 30 de septiembre de 2018</v>
          </cell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G52"/>
  <sheetViews>
    <sheetView showGridLines="0" tabSelected="1" zoomScaleNormal="100" zoomScaleSheetLayoutView="100" workbookViewId="0">
      <pane ySplit="4" topLeftCell="A5" activePane="bottomLeft" state="frozen"/>
      <selection activeCell="A14" sqref="A14:B14"/>
      <selection pane="bottomLeft" sqref="A1:E1"/>
    </sheetView>
  </sheetViews>
  <sheetFormatPr baseColWidth="10" defaultColWidth="12.85546875" defaultRowHeight="11.25" x14ac:dyDescent="0.2"/>
  <cols>
    <col min="1" max="2" width="14.7109375" style="37" customWidth="1"/>
    <col min="3" max="3" width="20.42578125" style="37" customWidth="1"/>
    <col min="4" max="4" width="4" style="37" customWidth="1"/>
    <col min="5" max="5" width="52.5703125" style="37" customWidth="1"/>
    <col min="6" max="16384" width="12.85546875" style="37"/>
  </cols>
  <sheetData>
    <row r="1" spans="1:7" ht="18.95" customHeight="1" x14ac:dyDescent="0.2">
      <c r="A1" s="184" t="s">
        <v>583</v>
      </c>
      <c r="B1" s="184"/>
      <c r="C1" s="184"/>
      <c r="D1" s="184"/>
      <c r="E1" s="184"/>
      <c r="F1" s="67" t="s">
        <v>249</v>
      </c>
      <c r="G1" s="68">
        <v>2018</v>
      </c>
    </row>
    <row r="2" spans="1:7" ht="18.95" customHeight="1" x14ac:dyDescent="0.2">
      <c r="A2" s="185" t="s">
        <v>250</v>
      </c>
      <c r="B2" s="185"/>
      <c r="C2" s="185"/>
      <c r="D2" s="185"/>
      <c r="E2" s="185"/>
      <c r="F2" s="67" t="s">
        <v>251</v>
      </c>
      <c r="G2" s="70" t="s">
        <v>252</v>
      </c>
    </row>
    <row r="3" spans="1:7" ht="18.95" customHeight="1" x14ac:dyDescent="0.2">
      <c r="A3" s="186" t="s">
        <v>595</v>
      </c>
      <c r="B3" s="186"/>
      <c r="C3" s="186"/>
      <c r="D3" s="186"/>
      <c r="E3" s="186"/>
      <c r="F3" s="67" t="s">
        <v>253</v>
      </c>
      <c r="G3" s="68">
        <v>3</v>
      </c>
    </row>
    <row r="4" spans="1:7" ht="15" customHeight="1" x14ac:dyDescent="0.2">
      <c r="A4" s="187" t="s">
        <v>83</v>
      </c>
      <c r="B4" s="188"/>
      <c r="C4" s="189"/>
      <c r="D4" s="190" t="s">
        <v>84</v>
      </c>
      <c r="E4" s="191"/>
    </row>
    <row r="5" spans="1:7" x14ac:dyDescent="0.2">
      <c r="A5" s="38"/>
      <c r="B5" s="111"/>
      <c r="C5" s="111"/>
      <c r="D5" s="111"/>
      <c r="E5" s="39"/>
    </row>
    <row r="6" spans="1:7" x14ac:dyDescent="0.2">
      <c r="A6" s="165"/>
      <c r="B6" s="166"/>
      <c r="C6" s="166"/>
      <c r="D6" s="166"/>
      <c r="E6" s="40" t="s">
        <v>87</v>
      </c>
    </row>
    <row r="7" spans="1:7" x14ac:dyDescent="0.2">
      <c r="A7" s="165"/>
      <c r="B7" s="166"/>
      <c r="C7" s="166"/>
      <c r="D7" s="166"/>
      <c r="E7" s="40"/>
    </row>
    <row r="8" spans="1:7" x14ac:dyDescent="0.2">
      <c r="A8" s="165"/>
      <c r="B8" s="166"/>
      <c r="C8" s="166"/>
      <c r="D8" s="166"/>
      <c r="E8" s="40" t="s">
        <v>0</v>
      </c>
    </row>
    <row r="9" spans="1:7" x14ac:dyDescent="0.2">
      <c r="A9" s="177" t="s">
        <v>1</v>
      </c>
      <c r="B9" s="178"/>
      <c r="C9" s="178"/>
      <c r="D9" s="163"/>
      <c r="E9" s="109" t="s">
        <v>2</v>
      </c>
    </row>
    <row r="10" spans="1:7" x14ac:dyDescent="0.2">
      <c r="A10" s="177" t="s">
        <v>3</v>
      </c>
      <c r="B10" s="178"/>
      <c r="C10" s="178"/>
      <c r="D10" s="163"/>
      <c r="E10" s="109" t="s">
        <v>4</v>
      </c>
    </row>
    <row r="11" spans="1:7" x14ac:dyDescent="0.2">
      <c r="A11" s="177" t="s">
        <v>5</v>
      </c>
      <c r="B11" s="178"/>
      <c r="C11" s="178"/>
      <c r="D11" s="163"/>
      <c r="E11" s="109" t="s">
        <v>6</v>
      </c>
    </row>
    <row r="12" spans="1:7" s="117" customFormat="1" ht="22.5" x14ac:dyDescent="0.25">
      <c r="A12" s="182" t="s">
        <v>179</v>
      </c>
      <c r="B12" s="183"/>
      <c r="C12" s="183"/>
      <c r="D12" s="167"/>
      <c r="E12" s="116" t="s">
        <v>242</v>
      </c>
    </row>
    <row r="13" spans="1:7" x14ac:dyDescent="0.2">
      <c r="A13" s="177" t="s">
        <v>7</v>
      </c>
      <c r="B13" s="178"/>
      <c r="C13" s="178"/>
      <c r="D13" s="163"/>
      <c r="E13" s="109" t="s">
        <v>241</v>
      </c>
    </row>
    <row r="14" spans="1:7" x14ac:dyDescent="0.2">
      <c r="A14" s="177" t="s">
        <v>8</v>
      </c>
      <c r="B14" s="178"/>
      <c r="C14" s="178"/>
      <c r="D14" s="163"/>
      <c r="E14" s="109" t="s">
        <v>178</v>
      </c>
    </row>
    <row r="15" spans="1:7" x14ac:dyDescent="0.2">
      <c r="A15" s="177" t="s">
        <v>9</v>
      </c>
      <c r="B15" s="178"/>
      <c r="C15" s="178"/>
      <c r="D15" s="163"/>
      <c r="E15" s="109" t="s">
        <v>10</v>
      </c>
    </row>
    <row r="16" spans="1:7" x14ac:dyDescent="0.2">
      <c r="A16" s="177" t="s">
        <v>11</v>
      </c>
      <c r="B16" s="178"/>
      <c r="C16" s="178"/>
      <c r="D16" s="163"/>
      <c r="E16" s="109" t="s">
        <v>12</v>
      </c>
    </row>
    <row r="17" spans="1:5" x14ac:dyDescent="0.2">
      <c r="A17" s="177" t="s">
        <v>13</v>
      </c>
      <c r="B17" s="178"/>
      <c r="C17" s="178"/>
      <c r="D17" s="163"/>
      <c r="E17" s="109" t="s">
        <v>14</v>
      </c>
    </row>
    <row r="18" spans="1:5" x14ac:dyDescent="0.2">
      <c r="A18" s="177" t="s">
        <v>15</v>
      </c>
      <c r="B18" s="178"/>
      <c r="C18" s="178"/>
      <c r="D18" s="163"/>
      <c r="E18" s="109" t="s">
        <v>16</v>
      </c>
    </row>
    <row r="19" spans="1:5" x14ac:dyDescent="0.2">
      <c r="A19" s="177" t="s">
        <v>17</v>
      </c>
      <c r="B19" s="178"/>
      <c r="C19" s="178"/>
      <c r="D19" s="163"/>
      <c r="E19" s="109" t="s">
        <v>18</v>
      </c>
    </row>
    <row r="20" spans="1:5" x14ac:dyDescent="0.2">
      <c r="A20" s="177" t="s">
        <v>19</v>
      </c>
      <c r="B20" s="178"/>
      <c r="C20" s="178"/>
      <c r="D20" s="163"/>
      <c r="E20" s="109" t="s">
        <v>20</v>
      </c>
    </row>
    <row r="21" spans="1:5" x14ac:dyDescent="0.2">
      <c r="A21" s="177" t="s">
        <v>21</v>
      </c>
      <c r="B21" s="178"/>
      <c r="C21" s="178"/>
      <c r="D21" s="163"/>
      <c r="E21" s="109" t="s">
        <v>236</v>
      </c>
    </row>
    <row r="22" spans="1:5" x14ac:dyDescent="0.2">
      <c r="A22" s="177" t="s">
        <v>22</v>
      </c>
      <c r="B22" s="178"/>
      <c r="C22" s="178"/>
      <c r="D22" s="163"/>
      <c r="E22" s="109" t="s">
        <v>23</v>
      </c>
    </row>
    <row r="23" spans="1:5" x14ac:dyDescent="0.2">
      <c r="A23" s="177" t="s">
        <v>122</v>
      </c>
      <c r="B23" s="178"/>
      <c r="C23" s="178"/>
      <c r="D23" s="163"/>
      <c r="E23" s="109" t="s">
        <v>24</v>
      </c>
    </row>
    <row r="24" spans="1:5" x14ac:dyDescent="0.2">
      <c r="A24" s="177" t="s">
        <v>123</v>
      </c>
      <c r="B24" s="178"/>
      <c r="C24" s="178"/>
      <c r="D24" s="163"/>
      <c r="E24" s="109" t="s">
        <v>25</v>
      </c>
    </row>
    <row r="25" spans="1:5" x14ac:dyDescent="0.2">
      <c r="A25" s="177" t="s">
        <v>124</v>
      </c>
      <c r="B25" s="178"/>
      <c r="C25" s="178"/>
      <c r="D25" s="163"/>
      <c r="E25" s="109" t="s">
        <v>26</v>
      </c>
    </row>
    <row r="26" spans="1:5" x14ac:dyDescent="0.2">
      <c r="A26" s="177" t="s">
        <v>27</v>
      </c>
      <c r="B26" s="178"/>
      <c r="C26" s="178"/>
      <c r="D26" s="163"/>
      <c r="E26" s="109" t="s">
        <v>28</v>
      </c>
    </row>
    <row r="27" spans="1:5" x14ac:dyDescent="0.2">
      <c r="A27" s="177" t="s">
        <v>29</v>
      </c>
      <c r="B27" s="178"/>
      <c r="C27" s="178"/>
      <c r="D27" s="163"/>
      <c r="E27" s="109" t="s">
        <v>30</v>
      </c>
    </row>
    <row r="28" spans="1:5" x14ac:dyDescent="0.2">
      <c r="A28" s="177" t="s">
        <v>31</v>
      </c>
      <c r="B28" s="178"/>
      <c r="C28" s="178"/>
      <c r="D28" s="163"/>
      <c r="E28" s="109" t="s">
        <v>32</v>
      </c>
    </row>
    <row r="29" spans="1:5" x14ac:dyDescent="0.2">
      <c r="A29" s="177" t="s">
        <v>33</v>
      </c>
      <c r="B29" s="178"/>
      <c r="C29" s="178"/>
      <c r="D29" s="163"/>
      <c r="E29" s="109" t="s">
        <v>34</v>
      </c>
    </row>
    <row r="30" spans="1:5" x14ac:dyDescent="0.2">
      <c r="A30" s="177" t="s">
        <v>120</v>
      </c>
      <c r="B30" s="178"/>
      <c r="C30" s="178"/>
      <c r="D30" s="163"/>
      <c r="E30" s="109" t="s">
        <v>121</v>
      </c>
    </row>
    <row r="31" spans="1:5" x14ac:dyDescent="0.2">
      <c r="A31" s="165"/>
      <c r="B31" s="166"/>
      <c r="C31" s="166"/>
      <c r="D31" s="166"/>
      <c r="E31" s="42"/>
    </row>
    <row r="32" spans="1:5" x14ac:dyDescent="0.2">
      <c r="A32" s="165"/>
      <c r="B32" s="166"/>
      <c r="C32" s="166"/>
      <c r="D32" s="166"/>
      <c r="E32" s="41"/>
    </row>
    <row r="33" spans="1:5" x14ac:dyDescent="0.2">
      <c r="A33" s="177" t="s">
        <v>90</v>
      </c>
      <c r="B33" s="178"/>
      <c r="C33" s="178"/>
      <c r="D33" s="163"/>
      <c r="E33" s="109" t="s">
        <v>85</v>
      </c>
    </row>
    <row r="34" spans="1:5" s="117" customFormat="1" ht="22.5" x14ac:dyDescent="0.25">
      <c r="A34" s="182" t="s">
        <v>91</v>
      </c>
      <c r="B34" s="183"/>
      <c r="C34" s="183"/>
      <c r="D34" s="167"/>
      <c r="E34" s="116" t="s">
        <v>86</v>
      </c>
    </row>
    <row r="35" spans="1:5" x14ac:dyDescent="0.2">
      <c r="A35" s="165"/>
      <c r="B35" s="166"/>
      <c r="C35" s="166"/>
      <c r="D35" s="166"/>
      <c r="E35" s="42"/>
    </row>
    <row r="36" spans="1:5" x14ac:dyDescent="0.2">
      <c r="A36" s="165"/>
      <c r="B36" s="166"/>
      <c r="C36" s="166"/>
      <c r="D36" s="166"/>
      <c r="E36" s="40" t="s">
        <v>88</v>
      </c>
    </row>
    <row r="37" spans="1:5" x14ac:dyDescent="0.2">
      <c r="A37" s="180" t="s">
        <v>89</v>
      </c>
      <c r="B37" s="181"/>
      <c r="C37" s="181"/>
      <c r="D37" s="166"/>
      <c r="E37" s="109" t="s">
        <v>36</v>
      </c>
    </row>
    <row r="38" spans="1:5" x14ac:dyDescent="0.2">
      <c r="A38" s="165"/>
      <c r="B38" s="166"/>
      <c r="C38" s="166"/>
      <c r="D38" s="166"/>
      <c r="E38" s="109" t="s">
        <v>37</v>
      </c>
    </row>
    <row r="39" spans="1:5" ht="12" thickBot="1" x14ac:dyDescent="0.25">
      <c r="A39" s="43"/>
      <c r="B39" s="112"/>
      <c r="C39" s="112"/>
      <c r="D39" s="112"/>
      <c r="E39" s="44"/>
    </row>
    <row r="41" spans="1:5" x14ac:dyDescent="0.2">
      <c r="A41" s="110" t="s">
        <v>584</v>
      </c>
      <c r="B41" s="110"/>
      <c r="C41" s="110"/>
      <c r="D41" s="110"/>
    </row>
    <row r="50" spans="1:7" x14ac:dyDescent="0.2">
      <c r="A50" s="114"/>
      <c r="B50" s="114"/>
      <c r="C50" s="114"/>
      <c r="D50" s="115"/>
      <c r="E50" s="114"/>
    </row>
    <row r="51" spans="1:7" x14ac:dyDescent="0.2">
      <c r="A51" s="179" t="s">
        <v>585</v>
      </c>
      <c r="B51" s="179"/>
      <c r="C51" s="179"/>
      <c r="D51" s="164"/>
      <c r="E51" s="164" t="s">
        <v>586</v>
      </c>
      <c r="F51" s="113"/>
      <c r="G51" s="113"/>
    </row>
    <row r="52" spans="1:7" x14ac:dyDescent="0.2">
      <c r="A52" s="179" t="s">
        <v>593</v>
      </c>
      <c r="B52" s="179"/>
      <c r="C52" s="179"/>
      <c r="D52" s="164"/>
      <c r="E52" s="164" t="s">
        <v>596</v>
      </c>
      <c r="F52" s="113"/>
      <c r="G52" s="113"/>
    </row>
  </sheetData>
  <sheetProtection formatCells="0" formatColumns="0" formatRows="0" autoFilter="0" pivotTables="0"/>
  <mergeCells count="32">
    <mergeCell ref="A1:E1"/>
    <mergeCell ref="A2:E2"/>
    <mergeCell ref="A3:E3"/>
    <mergeCell ref="A4:C4"/>
    <mergeCell ref="A9:C9"/>
    <mergeCell ref="D4:E4"/>
    <mergeCell ref="A10:C10"/>
    <mergeCell ref="A11:C11"/>
    <mergeCell ref="A12:C12"/>
    <mergeCell ref="A20:C20"/>
    <mergeCell ref="A21:C21"/>
    <mergeCell ref="A22:C22"/>
    <mergeCell ref="A13:C13"/>
    <mergeCell ref="A14:C14"/>
    <mergeCell ref="A15:C15"/>
    <mergeCell ref="A16:C16"/>
    <mergeCell ref="A17:C17"/>
    <mergeCell ref="A18:C18"/>
    <mergeCell ref="A19:C19"/>
    <mergeCell ref="A51:C51"/>
    <mergeCell ref="A52:C52"/>
    <mergeCell ref="A37:C37"/>
    <mergeCell ref="A28:C28"/>
    <mergeCell ref="A29:C29"/>
    <mergeCell ref="A30:C30"/>
    <mergeCell ref="A33:C33"/>
    <mergeCell ref="A34:C34"/>
    <mergeCell ref="A23:C23"/>
    <mergeCell ref="A24:C24"/>
    <mergeCell ref="A25:C25"/>
    <mergeCell ref="A26:C26"/>
    <mergeCell ref="A27:C27"/>
  </mergeCells>
  <dataValidations count="1">
    <dataValidation type="list" allowBlank="1" showInputMessage="1" showErrorMessage="1" sqref="G3">
      <formula1>"1, 2, 3, 4"</formula1>
    </dataValidation>
  </dataValidations>
  <hyperlinks>
    <hyperlink ref="E38" location="Memoria!A35" display="PRESUPUESTALES"/>
    <hyperlink ref="E37" location="Memoria!A8" display="CONTABLES"/>
  </hyperlinks>
  <pageMargins left="0.70866141732283472" right="0.55000000000000004" top="0.49" bottom="0.47" header="0.31496062992125984" footer="0.31496062992125984"/>
  <pageSetup scale="9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Normal="100" workbookViewId="0">
      <selection sqref="A1:D24"/>
    </sheetView>
  </sheetViews>
  <sheetFormatPr baseColWidth="10" defaultColWidth="11.42578125" defaultRowHeight="11.25" x14ac:dyDescent="0.2"/>
  <cols>
    <col min="1" max="1" width="1.7109375" style="90" customWidth="1"/>
    <col min="2" max="2" width="63.140625" style="90" customWidth="1"/>
    <col min="3" max="3" width="13.28515625" style="90" bestFit="1" customWidth="1"/>
    <col min="4" max="5" width="12" style="90" bestFit="1" customWidth="1"/>
    <col min="6" max="16384" width="11.42578125" style="90"/>
  </cols>
  <sheetData>
    <row r="1" spans="1:5" s="88" customFormat="1" ht="18.95" customHeight="1" x14ac:dyDescent="0.25">
      <c r="A1" s="196" t="str">
        <f>'Notas a los Edos Financieros'!A1</f>
        <v>MUNICIPIO DE LEÓN</v>
      </c>
      <c r="B1" s="196"/>
      <c r="C1" s="196"/>
      <c r="D1" s="196"/>
    </row>
    <row r="2" spans="1:5" s="88" customFormat="1" ht="18.95" customHeight="1" x14ac:dyDescent="0.25">
      <c r="A2" s="196" t="s">
        <v>581</v>
      </c>
      <c r="B2" s="196"/>
      <c r="C2" s="196"/>
      <c r="D2" s="196"/>
    </row>
    <row r="3" spans="1:5" s="88" customFormat="1" ht="18.95" customHeight="1" x14ac:dyDescent="0.25">
      <c r="A3" s="196" t="str">
        <f>'Notas a los Edos Financieros'!A3</f>
        <v>Correspondiente del 01 de enero al 30 de septiembre de 2018</v>
      </c>
      <c r="B3" s="196"/>
      <c r="C3" s="196"/>
      <c r="D3" s="196"/>
    </row>
    <row r="4" spans="1:5" s="91" customFormat="1" ht="18.95" customHeight="1" x14ac:dyDescent="0.2">
      <c r="A4" s="197" t="s">
        <v>580</v>
      </c>
      <c r="B4" s="197"/>
      <c r="C4" s="197"/>
      <c r="D4" s="197"/>
    </row>
    <row r="5" spans="1:5" s="89" customFormat="1" x14ac:dyDescent="0.2">
      <c r="A5" s="92"/>
      <c r="B5" s="93"/>
      <c r="C5" s="93"/>
      <c r="D5" s="93"/>
    </row>
    <row r="6" spans="1:5" x14ac:dyDescent="0.2">
      <c r="A6" s="94" t="s">
        <v>146</v>
      </c>
      <c r="B6" s="94"/>
      <c r="C6" s="95"/>
      <c r="D6" s="128"/>
      <c r="E6" s="133"/>
    </row>
    <row r="7" spans="1:5" x14ac:dyDescent="0.2">
      <c r="B7" s="96"/>
      <c r="C7" s="97"/>
      <c r="D7" s="129"/>
    </row>
    <row r="8" spans="1:5" x14ac:dyDescent="0.2">
      <c r="A8" s="98" t="s">
        <v>145</v>
      </c>
      <c r="B8" s="99"/>
      <c r="C8" s="140"/>
      <c r="D8" s="127">
        <f>SUM(C9:C13)</f>
        <v>0</v>
      </c>
    </row>
    <row r="9" spans="1:5" x14ac:dyDescent="0.2">
      <c r="A9" s="100"/>
      <c r="B9" s="101" t="s">
        <v>144</v>
      </c>
      <c r="C9" s="126">
        <v>0</v>
      </c>
      <c r="D9" s="130"/>
    </row>
    <row r="10" spans="1:5" x14ac:dyDescent="0.2">
      <c r="A10" s="100"/>
      <c r="B10" s="101" t="s">
        <v>143</v>
      </c>
      <c r="C10" s="126">
        <v>0</v>
      </c>
      <c r="D10" s="131"/>
    </row>
    <row r="11" spans="1:5" x14ac:dyDescent="0.2">
      <c r="A11" s="100"/>
      <c r="B11" s="101" t="s">
        <v>142</v>
      </c>
      <c r="C11" s="126">
        <v>0</v>
      </c>
      <c r="D11" s="131"/>
    </row>
    <row r="12" spans="1:5" x14ac:dyDescent="0.2">
      <c r="A12" s="100"/>
      <c r="B12" s="101" t="s">
        <v>141</v>
      </c>
      <c r="C12" s="126">
        <v>0</v>
      </c>
      <c r="D12" s="131"/>
    </row>
    <row r="13" spans="1:5" x14ac:dyDescent="0.2">
      <c r="A13" s="102" t="s">
        <v>140</v>
      </c>
      <c r="B13" s="101"/>
      <c r="C13" s="126"/>
      <c r="D13" s="131"/>
      <c r="E13" s="133"/>
    </row>
    <row r="14" spans="1:5" x14ac:dyDescent="0.2">
      <c r="B14" s="103"/>
      <c r="C14" s="141"/>
      <c r="D14" s="132"/>
    </row>
    <row r="15" spans="1:5" x14ac:dyDescent="0.2">
      <c r="A15" s="98" t="s">
        <v>139</v>
      </c>
      <c r="B15" s="99"/>
      <c r="C15" s="140"/>
      <c r="D15" s="127">
        <f>SUM(C16:C19)</f>
        <v>0</v>
      </c>
    </row>
    <row r="16" spans="1:5" x14ac:dyDescent="0.2">
      <c r="A16" s="145"/>
      <c r="B16" s="101" t="s">
        <v>138</v>
      </c>
      <c r="C16" s="126">
        <v>0</v>
      </c>
      <c r="D16" s="130"/>
    </row>
    <row r="17" spans="1:4" x14ac:dyDescent="0.2">
      <c r="A17" s="145"/>
      <c r="B17" s="101" t="s">
        <v>137</v>
      </c>
      <c r="C17" s="126">
        <v>0</v>
      </c>
      <c r="D17" s="131"/>
    </row>
    <row r="18" spans="1:4" x14ac:dyDescent="0.2">
      <c r="A18" s="145"/>
      <c r="B18" s="101" t="s">
        <v>136</v>
      </c>
      <c r="C18" s="126">
        <v>0</v>
      </c>
      <c r="D18" s="131"/>
    </row>
    <row r="19" spans="1:4" x14ac:dyDescent="0.2">
      <c r="A19" s="102" t="s">
        <v>135</v>
      </c>
      <c r="B19" s="147"/>
      <c r="C19" s="148">
        <v>0</v>
      </c>
      <c r="D19" s="131"/>
    </row>
    <row r="20" spans="1:4" x14ac:dyDescent="0.2">
      <c r="B20" s="104"/>
      <c r="C20" s="105"/>
      <c r="D20" s="132"/>
    </row>
    <row r="21" spans="1:4" x14ac:dyDescent="0.2">
      <c r="A21" s="94" t="s">
        <v>134</v>
      </c>
      <c r="B21" s="94"/>
      <c r="C21" s="106"/>
      <c r="D21" s="128">
        <f>+D6+D8-D15</f>
        <v>0</v>
      </c>
    </row>
    <row r="23" spans="1:4" x14ac:dyDescent="0.2">
      <c r="D23" s="133"/>
    </row>
    <row r="24" spans="1:4" x14ac:dyDescent="0.2">
      <c r="D24" s="133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zoomScaleNormal="100" workbookViewId="0">
      <selection activeCell="E12" sqref="E12"/>
    </sheetView>
  </sheetViews>
  <sheetFormatPr baseColWidth="10" defaultColWidth="11.42578125" defaultRowHeight="11.25" x14ac:dyDescent="0.2"/>
  <cols>
    <col min="1" max="1" width="1.7109375" style="133" customWidth="1"/>
    <col min="2" max="2" width="62.140625" style="133" customWidth="1"/>
    <col min="3" max="3" width="11.7109375" style="133" bestFit="1" customWidth="1"/>
    <col min="4" max="4" width="12" style="133" bestFit="1" customWidth="1"/>
    <col min="5" max="16384" width="11.42578125" style="90"/>
  </cols>
  <sheetData>
    <row r="1" spans="1:4" s="107" customFormat="1" ht="18.95" customHeight="1" x14ac:dyDescent="0.25">
      <c r="A1" s="198" t="str">
        <f>'Notas a los Edos Financieros'!A1</f>
        <v>MUNICIPIO DE LEÓN</v>
      </c>
      <c r="B1" s="198"/>
      <c r="C1" s="198"/>
      <c r="D1" s="198"/>
    </row>
    <row r="2" spans="1:4" s="107" customFormat="1" ht="18.95" customHeight="1" x14ac:dyDescent="0.25">
      <c r="A2" s="198" t="s">
        <v>582</v>
      </c>
      <c r="B2" s="198"/>
      <c r="C2" s="198"/>
      <c r="D2" s="198"/>
    </row>
    <row r="3" spans="1:4" s="107" customFormat="1" ht="18.95" customHeight="1" x14ac:dyDescent="0.25">
      <c r="A3" s="198" t="str">
        <f>'Notas a los Edos Financieros'!A3</f>
        <v>Correspondiente del 01 de enero al 30 de septiembre de 2018</v>
      </c>
      <c r="B3" s="198"/>
      <c r="C3" s="198"/>
      <c r="D3" s="198"/>
    </row>
    <row r="4" spans="1:4" s="108" customFormat="1" x14ac:dyDescent="0.2">
      <c r="A4" s="199"/>
      <c r="B4" s="199"/>
      <c r="C4" s="199"/>
      <c r="D4" s="199"/>
    </row>
    <row r="5" spans="1:4" x14ac:dyDescent="0.2">
      <c r="A5" s="150" t="s">
        <v>168</v>
      </c>
      <c r="B5" s="150"/>
      <c r="C5" s="162"/>
      <c r="D5" s="134"/>
    </row>
    <row r="6" spans="1:4" x14ac:dyDescent="0.2">
      <c r="A6" s="151"/>
      <c r="B6" s="152"/>
      <c r="C6" s="153"/>
      <c r="D6" s="135"/>
    </row>
    <row r="7" spans="1:4" x14ac:dyDescent="0.2">
      <c r="A7" s="154" t="s">
        <v>167</v>
      </c>
      <c r="B7" s="155"/>
      <c r="C7" s="144"/>
      <c r="D7" s="136">
        <f>SUM(C8:C24)</f>
        <v>0</v>
      </c>
    </row>
    <row r="8" spans="1:4" x14ac:dyDescent="0.2">
      <c r="A8" s="156"/>
      <c r="B8" s="157" t="s">
        <v>166</v>
      </c>
      <c r="C8" s="126"/>
      <c r="D8" s="137"/>
    </row>
    <row r="9" spans="1:4" x14ac:dyDescent="0.2">
      <c r="A9" s="156"/>
      <c r="B9" s="157" t="s">
        <v>165</v>
      </c>
      <c r="C9" s="126"/>
      <c r="D9" s="138"/>
    </row>
    <row r="10" spans="1:4" x14ac:dyDescent="0.2">
      <c r="A10" s="156"/>
      <c r="B10" s="157" t="s">
        <v>164</v>
      </c>
      <c r="C10" s="126"/>
      <c r="D10" s="138"/>
    </row>
    <row r="11" spans="1:4" x14ac:dyDescent="0.2">
      <c r="A11" s="156"/>
      <c r="B11" s="157" t="s">
        <v>163</v>
      </c>
      <c r="C11" s="126"/>
      <c r="D11" s="138"/>
    </row>
    <row r="12" spans="1:4" x14ac:dyDescent="0.2">
      <c r="A12" s="156"/>
      <c r="B12" s="157" t="s">
        <v>162</v>
      </c>
      <c r="C12" s="126"/>
      <c r="D12" s="138"/>
    </row>
    <row r="13" spans="1:4" x14ac:dyDescent="0.2">
      <c r="A13" s="156"/>
      <c r="B13" s="157" t="s">
        <v>161</v>
      </c>
      <c r="C13" s="126"/>
      <c r="D13" s="138"/>
    </row>
    <row r="14" spans="1:4" x14ac:dyDescent="0.2">
      <c r="A14" s="156"/>
      <c r="B14" s="157" t="s">
        <v>160</v>
      </c>
      <c r="C14" s="126"/>
      <c r="D14" s="138"/>
    </row>
    <row r="15" spans="1:4" x14ac:dyDescent="0.2">
      <c r="A15" s="156"/>
      <c r="B15" s="157" t="s">
        <v>159</v>
      </c>
      <c r="C15" s="126"/>
      <c r="D15" s="138"/>
    </row>
    <row r="16" spans="1:4" x14ac:dyDescent="0.2">
      <c r="A16" s="156"/>
      <c r="B16" s="157" t="s">
        <v>158</v>
      </c>
      <c r="C16" s="126"/>
      <c r="D16" s="138"/>
    </row>
    <row r="17" spans="1:5" x14ac:dyDescent="0.2">
      <c r="A17" s="156"/>
      <c r="B17" s="157" t="s">
        <v>157</v>
      </c>
      <c r="C17" s="126"/>
      <c r="D17" s="138"/>
    </row>
    <row r="18" spans="1:5" x14ac:dyDescent="0.2">
      <c r="A18" s="156"/>
      <c r="B18" s="157" t="s">
        <v>156</v>
      </c>
      <c r="C18" s="126"/>
      <c r="D18" s="138"/>
    </row>
    <row r="19" spans="1:5" x14ac:dyDescent="0.2">
      <c r="A19" s="156"/>
      <c r="B19" s="157" t="s">
        <v>155</v>
      </c>
      <c r="C19" s="126"/>
      <c r="D19" s="138"/>
    </row>
    <row r="20" spans="1:5" x14ac:dyDescent="0.2">
      <c r="A20" s="156"/>
      <c r="B20" s="157" t="s">
        <v>154</v>
      </c>
      <c r="C20" s="126"/>
      <c r="D20" s="138"/>
    </row>
    <row r="21" spans="1:5" x14ac:dyDescent="0.2">
      <c r="A21" s="156"/>
      <c r="B21" s="157" t="s">
        <v>153</v>
      </c>
      <c r="C21" s="126"/>
      <c r="D21" s="138"/>
    </row>
    <row r="22" spans="1:5" x14ac:dyDescent="0.2">
      <c r="A22" s="156"/>
      <c r="B22" s="157" t="s">
        <v>152</v>
      </c>
      <c r="C22" s="126"/>
      <c r="D22" s="138"/>
    </row>
    <row r="23" spans="1:5" x14ac:dyDescent="0.2">
      <c r="A23" s="156"/>
      <c r="B23" s="157" t="s">
        <v>151</v>
      </c>
      <c r="C23" s="126"/>
      <c r="D23" s="138"/>
    </row>
    <row r="24" spans="1:5" x14ac:dyDescent="0.2">
      <c r="A24" s="156"/>
      <c r="B24" s="158" t="s">
        <v>150</v>
      </c>
      <c r="C24" s="146"/>
      <c r="D24" s="138"/>
      <c r="E24" s="133"/>
    </row>
    <row r="25" spans="1:5" x14ac:dyDescent="0.2">
      <c r="A25" s="151"/>
      <c r="B25" s="159"/>
      <c r="C25" s="142"/>
      <c r="D25" s="139"/>
    </row>
    <row r="26" spans="1:5" x14ac:dyDescent="0.2">
      <c r="A26" s="154" t="s">
        <v>149</v>
      </c>
      <c r="B26" s="155"/>
      <c r="C26" s="143"/>
      <c r="D26" s="136">
        <f>SUM(C27:C33)</f>
        <v>0</v>
      </c>
    </row>
    <row r="27" spans="1:5" x14ac:dyDescent="0.2">
      <c r="A27" s="160"/>
      <c r="B27" s="157" t="s">
        <v>133</v>
      </c>
      <c r="C27" s="126"/>
      <c r="D27" s="137"/>
    </row>
    <row r="28" spans="1:5" x14ac:dyDescent="0.2">
      <c r="A28" s="160"/>
      <c r="B28" s="157" t="s">
        <v>131</v>
      </c>
      <c r="C28" s="126"/>
      <c r="D28" s="138"/>
    </row>
    <row r="29" spans="1:5" x14ac:dyDescent="0.2">
      <c r="A29" s="160"/>
      <c r="B29" s="157" t="s">
        <v>130</v>
      </c>
      <c r="C29" s="126"/>
      <c r="D29" s="138"/>
    </row>
    <row r="30" spans="1:5" x14ac:dyDescent="0.2">
      <c r="A30" s="160"/>
      <c r="B30" s="157" t="s">
        <v>129</v>
      </c>
      <c r="C30" s="126"/>
      <c r="D30" s="138"/>
    </row>
    <row r="31" spans="1:5" x14ac:dyDescent="0.2">
      <c r="A31" s="160"/>
      <c r="B31" s="157" t="s">
        <v>128</v>
      </c>
      <c r="C31" s="126"/>
      <c r="D31" s="138"/>
    </row>
    <row r="32" spans="1:5" x14ac:dyDescent="0.2">
      <c r="A32" s="160"/>
      <c r="B32" s="157" t="s">
        <v>127</v>
      </c>
      <c r="C32" s="126"/>
      <c r="D32" s="138"/>
    </row>
    <row r="33" spans="1:4" x14ac:dyDescent="0.2">
      <c r="A33" s="160"/>
      <c r="B33" s="158" t="s">
        <v>148</v>
      </c>
      <c r="C33" s="126"/>
      <c r="D33" s="138"/>
    </row>
    <row r="34" spans="1:4" x14ac:dyDescent="0.2">
      <c r="A34" s="151"/>
      <c r="B34" s="159"/>
      <c r="C34" s="142"/>
      <c r="D34" s="139"/>
    </row>
    <row r="35" spans="1:4" x14ac:dyDescent="0.2">
      <c r="A35" s="150" t="s">
        <v>147</v>
      </c>
      <c r="B35" s="150"/>
      <c r="C35" s="162"/>
      <c r="D35" s="14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horizontalDpi="4294967295" verticalDpi="4294967295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ySplit="4" topLeftCell="A5" activePane="bottomLeft" state="frozen"/>
      <selection pane="bottomLeft" activeCell="A18" sqref="A18"/>
    </sheetView>
  </sheetViews>
  <sheetFormatPr baseColWidth="10" defaultColWidth="9.140625" defaultRowHeight="11.25" x14ac:dyDescent="0.2"/>
  <cols>
    <col min="1" max="1" width="10" style="82" customWidth="1"/>
    <col min="2" max="2" width="68.5703125" style="82" bestFit="1" customWidth="1"/>
    <col min="3" max="3" width="13.5703125" style="82" bestFit="1" customWidth="1"/>
    <col min="4" max="4" width="16.28515625" style="82" bestFit="1" customWidth="1"/>
    <col min="5" max="5" width="16.7109375" style="82" bestFit="1" customWidth="1"/>
    <col min="6" max="6" width="13.5703125" style="82" bestFit="1" customWidth="1"/>
    <col min="7" max="7" width="20.5703125" style="82" customWidth="1"/>
    <col min="8" max="10" width="20.28515625" style="82" customWidth="1"/>
    <col min="11" max="16384" width="9.140625" style="82"/>
  </cols>
  <sheetData>
    <row r="1" spans="1:10" ht="18.95" customHeight="1" x14ac:dyDescent="0.2">
      <c r="A1" s="194" t="str">
        <f>'[1]Notas a los Edos Financieros'!A1</f>
        <v>MUNICIPIO DE LEÓN</v>
      </c>
      <c r="B1" s="200"/>
      <c r="C1" s="200"/>
      <c r="D1" s="200"/>
      <c r="E1" s="200"/>
      <c r="F1" s="200"/>
      <c r="G1" s="80" t="s">
        <v>249</v>
      </c>
      <c r="H1" s="81">
        <f>'[1]Notas a los Edos Financieros'!G1</f>
        <v>2018</v>
      </c>
    </row>
    <row r="2" spans="1:10" ht="18.95" customHeight="1" x14ac:dyDescent="0.2">
      <c r="A2" s="194" t="str">
        <f>'[1]Notas a los Edos Financieros'!A2</f>
        <v>Notas de Desglose Estado de Situación Financiera</v>
      </c>
      <c r="B2" s="200"/>
      <c r="C2" s="200"/>
      <c r="D2" s="200"/>
      <c r="E2" s="200"/>
      <c r="F2" s="200"/>
      <c r="G2" s="80" t="s">
        <v>251</v>
      </c>
      <c r="H2" s="81" t="str">
        <f>'[1]Notas a los Edos Financieros'!G2</f>
        <v>Trimestral</v>
      </c>
    </row>
    <row r="3" spans="1:10" ht="18.95" customHeight="1" x14ac:dyDescent="0.2">
      <c r="A3" s="194" t="str">
        <f>'[1]Notas a los Edos Financieros'!A3</f>
        <v>Correspondiente del 01 de enero al 30 de septiembre de 2018</v>
      </c>
      <c r="B3" s="200"/>
      <c r="C3" s="200"/>
      <c r="D3" s="200"/>
      <c r="E3" s="200"/>
      <c r="F3" s="200"/>
      <c r="G3" s="80" t="s">
        <v>253</v>
      </c>
      <c r="H3" s="81">
        <f>'[1]Notas a los Edos Financieros'!G3</f>
        <v>3</v>
      </c>
    </row>
    <row r="4" spans="1:10" x14ac:dyDescent="0.2">
      <c r="A4" s="83" t="s">
        <v>254</v>
      </c>
      <c r="B4" s="84"/>
      <c r="C4" s="84"/>
      <c r="D4" s="84"/>
      <c r="E4" s="84"/>
      <c r="F4" s="84"/>
      <c r="G4" s="84"/>
      <c r="H4" s="84"/>
    </row>
    <row r="7" spans="1:10" x14ac:dyDescent="0.2">
      <c r="A7" s="85" t="s">
        <v>194</v>
      </c>
      <c r="B7" s="85" t="s">
        <v>597</v>
      </c>
      <c r="C7" s="85" t="s">
        <v>231</v>
      </c>
      <c r="D7" s="85" t="s">
        <v>598</v>
      </c>
      <c r="E7" s="85" t="s">
        <v>599</v>
      </c>
      <c r="F7" s="85" t="s">
        <v>230</v>
      </c>
      <c r="G7" s="85" t="s">
        <v>170</v>
      </c>
      <c r="H7" s="85" t="s">
        <v>233</v>
      </c>
      <c r="I7" s="85" t="s">
        <v>234</v>
      </c>
      <c r="J7" s="85" t="s">
        <v>235</v>
      </c>
    </row>
    <row r="8" spans="1:10" s="174" customFormat="1" x14ac:dyDescent="0.2">
      <c r="A8" s="173">
        <v>7000</v>
      </c>
      <c r="B8" s="174" t="s">
        <v>600</v>
      </c>
    </row>
    <row r="9" spans="1:10" x14ac:dyDescent="0.2">
      <c r="A9" s="82">
        <v>7110</v>
      </c>
      <c r="B9" s="82" t="s">
        <v>170</v>
      </c>
      <c r="C9" s="201" t="s">
        <v>601</v>
      </c>
      <c r="D9" s="202"/>
      <c r="E9" s="202"/>
      <c r="F9" s="202"/>
      <c r="G9" s="202"/>
      <c r="H9" s="202"/>
      <c r="I9" s="202"/>
      <c r="J9" s="203"/>
    </row>
    <row r="10" spans="1:10" x14ac:dyDescent="0.2">
      <c r="A10" s="82">
        <v>7120</v>
      </c>
      <c r="B10" s="82" t="s">
        <v>602</v>
      </c>
      <c r="C10" s="204"/>
      <c r="D10" s="205"/>
      <c r="E10" s="205"/>
      <c r="F10" s="205"/>
      <c r="G10" s="205"/>
      <c r="H10" s="205"/>
      <c r="I10" s="205"/>
      <c r="J10" s="206"/>
    </row>
    <row r="11" spans="1:10" x14ac:dyDescent="0.2">
      <c r="A11" s="82">
        <v>7130</v>
      </c>
      <c r="B11" s="82" t="s">
        <v>603</v>
      </c>
      <c r="C11" s="204"/>
      <c r="D11" s="205"/>
      <c r="E11" s="205"/>
      <c r="F11" s="205"/>
      <c r="G11" s="205"/>
      <c r="H11" s="205"/>
      <c r="I11" s="205"/>
      <c r="J11" s="206"/>
    </row>
    <row r="12" spans="1:10" x14ac:dyDescent="0.2">
      <c r="A12" s="82">
        <v>7140</v>
      </c>
      <c r="B12" s="82" t="s">
        <v>604</v>
      </c>
      <c r="C12" s="204"/>
      <c r="D12" s="205"/>
      <c r="E12" s="205"/>
      <c r="F12" s="205"/>
      <c r="G12" s="205"/>
      <c r="H12" s="205"/>
      <c r="I12" s="205"/>
      <c r="J12" s="206"/>
    </row>
    <row r="13" spans="1:10" x14ac:dyDescent="0.2">
      <c r="A13" s="82">
        <v>7150</v>
      </c>
      <c r="B13" s="82" t="s">
        <v>605</v>
      </c>
      <c r="C13" s="204"/>
      <c r="D13" s="205"/>
      <c r="E13" s="205"/>
      <c r="F13" s="205"/>
      <c r="G13" s="205"/>
      <c r="H13" s="205"/>
      <c r="I13" s="205"/>
      <c r="J13" s="206"/>
    </row>
    <row r="14" spans="1:10" x14ac:dyDescent="0.2">
      <c r="A14" s="82">
        <v>7160</v>
      </c>
      <c r="B14" s="82" t="s">
        <v>606</v>
      </c>
      <c r="C14" s="204"/>
      <c r="D14" s="205"/>
      <c r="E14" s="205"/>
      <c r="F14" s="205"/>
      <c r="G14" s="205"/>
      <c r="H14" s="205"/>
      <c r="I14" s="205"/>
      <c r="J14" s="206"/>
    </row>
    <row r="15" spans="1:10" x14ac:dyDescent="0.2">
      <c r="A15" s="82">
        <v>7210</v>
      </c>
      <c r="B15" s="82" t="s">
        <v>607</v>
      </c>
      <c r="C15" s="204"/>
      <c r="D15" s="205"/>
      <c r="E15" s="205"/>
      <c r="F15" s="205"/>
      <c r="G15" s="205"/>
      <c r="H15" s="205"/>
      <c r="I15" s="205"/>
      <c r="J15" s="206"/>
    </row>
    <row r="16" spans="1:10" x14ac:dyDescent="0.2">
      <c r="A16" s="82">
        <v>7220</v>
      </c>
      <c r="B16" s="82" t="s">
        <v>608</v>
      </c>
      <c r="C16" s="204"/>
      <c r="D16" s="205"/>
      <c r="E16" s="205"/>
      <c r="F16" s="205"/>
      <c r="G16" s="205"/>
      <c r="H16" s="205"/>
      <c r="I16" s="205"/>
      <c r="J16" s="206"/>
    </row>
    <row r="17" spans="1:10" x14ac:dyDescent="0.2">
      <c r="A17" s="82">
        <v>7230</v>
      </c>
      <c r="B17" s="82" t="s">
        <v>609</v>
      </c>
      <c r="C17" s="204"/>
      <c r="D17" s="205"/>
      <c r="E17" s="205"/>
      <c r="F17" s="205"/>
      <c r="G17" s="205"/>
      <c r="H17" s="205"/>
      <c r="I17" s="205"/>
      <c r="J17" s="206"/>
    </row>
    <row r="18" spans="1:10" x14ac:dyDescent="0.2">
      <c r="A18" s="82">
        <v>7240</v>
      </c>
      <c r="B18" s="82" t="s">
        <v>610</v>
      </c>
      <c r="C18" s="204"/>
      <c r="D18" s="205"/>
      <c r="E18" s="205"/>
      <c r="F18" s="205"/>
      <c r="G18" s="205"/>
      <c r="H18" s="205"/>
      <c r="I18" s="205"/>
      <c r="J18" s="206"/>
    </row>
    <row r="19" spans="1:10" x14ac:dyDescent="0.2">
      <c r="A19" s="82">
        <v>7250</v>
      </c>
      <c r="B19" s="82" t="s">
        <v>611</v>
      </c>
      <c r="C19" s="204"/>
      <c r="D19" s="205"/>
      <c r="E19" s="205"/>
      <c r="F19" s="205"/>
      <c r="G19" s="205"/>
      <c r="H19" s="205"/>
      <c r="I19" s="205"/>
      <c r="J19" s="206"/>
    </row>
    <row r="20" spans="1:10" x14ac:dyDescent="0.2">
      <c r="A20" s="82">
        <v>7260</v>
      </c>
      <c r="B20" s="82" t="s">
        <v>612</v>
      </c>
      <c r="C20" s="204"/>
      <c r="D20" s="205"/>
      <c r="E20" s="205"/>
      <c r="F20" s="205"/>
      <c r="G20" s="205"/>
      <c r="H20" s="205"/>
      <c r="I20" s="205"/>
      <c r="J20" s="206"/>
    </row>
    <row r="21" spans="1:10" x14ac:dyDescent="0.2">
      <c r="A21" s="82">
        <v>7310</v>
      </c>
      <c r="B21" s="82" t="s">
        <v>613</v>
      </c>
      <c r="C21" s="204"/>
      <c r="D21" s="205"/>
      <c r="E21" s="205"/>
      <c r="F21" s="205"/>
      <c r="G21" s="205"/>
      <c r="H21" s="205"/>
      <c r="I21" s="205"/>
      <c r="J21" s="206"/>
    </row>
    <row r="22" spans="1:10" x14ac:dyDescent="0.2">
      <c r="A22" s="82">
        <v>7320</v>
      </c>
      <c r="B22" s="82" t="s">
        <v>614</v>
      </c>
      <c r="C22" s="204"/>
      <c r="D22" s="205"/>
      <c r="E22" s="205"/>
      <c r="F22" s="205"/>
      <c r="G22" s="205"/>
      <c r="H22" s="205"/>
      <c r="I22" s="205"/>
      <c r="J22" s="206"/>
    </row>
    <row r="23" spans="1:10" x14ac:dyDescent="0.2">
      <c r="A23" s="82">
        <v>7330</v>
      </c>
      <c r="B23" s="82" t="s">
        <v>615</v>
      </c>
      <c r="C23" s="204"/>
      <c r="D23" s="205"/>
      <c r="E23" s="205"/>
      <c r="F23" s="205"/>
      <c r="G23" s="205"/>
      <c r="H23" s="205"/>
      <c r="I23" s="205"/>
      <c r="J23" s="206"/>
    </row>
    <row r="24" spans="1:10" x14ac:dyDescent="0.2">
      <c r="A24" s="82">
        <v>7340</v>
      </c>
      <c r="B24" s="82" t="s">
        <v>616</v>
      </c>
      <c r="C24" s="204"/>
      <c r="D24" s="205"/>
      <c r="E24" s="205"/>
      <c r="F24" s="205"/>
      <c r="G24" s="205"/>
      <c r="H24" s="205"/>
      <c r="I24" s="205"/>
      <c r="J24" s="206"/>
    </row>
    <row r="25" spans="1:10" x14ac:dyDescent="0.2">
      <c r="A25" s="82">
        <v>7350</v>
      </c>
      <c r="B25" s="82" t="s">
        <v>617</v>
      </c>
      <c r="C25" s="204"/>
      <c r="D25" s="205"/>
      <c r="E25" s="205"/>
      <c r="F25" s="205"/>
      <c r="G25" s="205"/>
      <c r="H25" s="205"/>
      <c r="I25" s="205"/>
      <c r="J25" s="206"/>
    </row>
    <row r="26" spans="1:10" x14ac:dyDescent="0.2">
      <c r="A26" s="82">
        <v>7360</v>
      </c>
      <c r="B26" s="82" t="s">
        <v>618</v>
      </c>
      <c r="C26" s="204"/>
      <c r="D26" s="205"/>
      <c r="E26" s="205"/>
      <c r="F26" s="205"/>
      <c r="G26" s="205"/>
      <c r="H26" s="205"/>
      <c r="I26" s="205"/>
      <c r="J26" s="206"/>
    </row>
    <row r="27" spans="1:10" x14ac:dyDescent="0.2">
      <c r="A27" s="82">
        <v>7410</v>
      </c>
      <c r="B27" s="82" t="s">
        <v>619</v>
      </c>
      <c r="C27" s="204"/>
      <c r="D27" s="205"/>
      <c r="E27" s="205"/>
      <c r="F27" s="205"/>
      <c r="G27" s="205"/>
      <c r="H27" s="205"/>
      <c r="I27" s="205"/>
      <c r="J27" s="206"/>
    </row>
    <row r="28" spans="1:10" x14ac:dyDescent="0.2">
      <c r="A28" s="82">
        <v>7420</v>
      </c>
      <c r="B28" s="82" t="s">
        <v>620</v>
      </c>
      <c r="C28" s="204"/>
      <c r="D28" s="205"/>
      <c r="E28" s="205"/>
      <c r="F28" s="205"/>
      <c r="G28" s="205"/>
      <c r="H28" s="205"/>
      <c r="I28" s="205"/>
      <c r="J28" s="206"/>
    </row>
    <row r="29" spans="1:10" x14ac:dyDescent="0.2">
      <c r="A29" s="82">
        <v>7510</v>
      </c>
      <c r="B29" s="82" t="s">
        <v>621</v>
      </c>
      <c r="C29" s="204"/>
      <c r="D29" s="205"/>
      <c r="E29" s="205"/>
      <c r="F29" s="205"/>
      <c r="G29" s="205"/>
      <c r="H29" s="205"/>
      <c r="I29" s="205"/>
      <c r="J29" s="206"/>
    </row>
    <row r="30" spans="1:10" x14ac:dyDescent="0.2">
      <c r="A30" s="82">
        <v>7520</v>
      </c>
      <c r="B30" s="82" t="s">
        <v>622</v>
      </c>
      <c r="C30" s="204"/>
      <c r="D30" s="205"/>
      <c r="E30" s="205"/>
      <c r="F30" s="205"/>
      <c r="G30" s="205"/>
      <c r="H30" s="205"/>
      <c r="I30" s="205"/>
      <c r="J30" s="206"/>
    </row>
    <row r="31" spans="1:10" x14ac:dyDescent="0.2">
      <c r="A31" s="82">
        <v>7610</v>
      </c>
      <c r="B31" s="82" t="s">
        <v>623</v>
      </c>
      <c r="C31" s="204"/>
      <c r="D31" s="205"/>
      <c r="E31" s="205"/>
      <c r="F31" s="205"/>
      <c r="G31" s="205"/>
      <c r="H31" s="205"/>
      <c r="I31" s="205"/>
      <c r="J31" s="206"/>
    </row>
    <row r="32" spans="1:10" x14ac:dyDescent="0.2">
      <c r="A32" s="82">
        <v>7620</v>
      </c>
      <c r="B32" s="82" t="s">
        <v>624</v>
      </c>
      <c r="C32" s="204"/>
      <c r="D32" s="205"/>
      <c r="E32" s="205"/>
      <c r="F32" s="205"/>
      <c r="G32" s="205"/>
      <c r="H32" s="205"/>
      <c r="I32" s="205"/>
      <c r="J32" s="206"/>
    </row>
    <row r="33" spans="1:10" x14ac:dyDescent="0.2">
      <c r="A33" s="82">
        <v>7630</v>
      </c>
      <c r="B33" s="82" t="s">
        <v>625</v>
      </c>
      <c r="C33" s="204"/>
      <c r="D33" s="205"/>
      <c r="E33" s="205"/>
      <c r="F33" s="205"/>
      <c r="G33" s="205"/>
      <c r="H33" s="205"/>
      <c r="I33" s="205"/>
      <c r="J33" s="206"/>
    </row>
    <row r="34" spans="1:10" x14ac:dyDescent="0.2">
      <c r="A34" s="82">
        <v>7640</v>
      </c>
      <c r="B34" s="82" t="s">
        <v>626</v>
      </c>
      <c r="C34" s="207"/>
      <c r="D34" s="208"/>
      <c r="E34" s="208"/>
      <c r="F34" s="208"/>
      <c r="G34" s="208"/>
      <c r="H34" s="208"/>
      <c r="I34" s="208"/>
      <c r="J34" s="209"/>
    </row>
    <row r="35" spans="1:10" s="174" customFormat="1" x14ac:dyDescent="0.2">
      <c r="A35" s="173">
        <v>8000</v>
      </c>
      <c r="B35" s="174" t="s">
        <v>627</v>
      </c>
    </row>
    <row r="36" spans="1:10" x14ac:dyDescent="0.2">
      <c r="A36" s="175">
        <v>8110</v>
      </c>
      <c r="B36" s="175" t="s">
        <v>628</v>
      </c>
      <c r="C36" s="176"/>
      <c r="D36" s="176"/>
      <c r="E36" s="176"/>
      <c r="F36" s="176"/>
    </row>
    <row r="37" spans="1:10" x14ac:dyDescent="0.2">
      <c r="A37" s="175">
        <v>8120</v>
      </c>
      <c r="B37" s="175" t="s">
        <v>629</v>
      </c>
      <c r="C37" s="176"/>
      <c r="D37" s="176"/>
      <c r="E37" s="176"/>
      <c r="F37" s="176"/>
    </row>
    <row r="38" spans="1:10" x14ac:dyDescent="0.2">
      <c r="A38" s="175">
        <v>8130</v>
      </c>
      <c r="B38" s="175" t="s">
        <v>630</v>
      </c>
      <c r="C38" s="176"/>
      <c r="D38" s="176"/>
      <c r="E38" s="176"/>
      <c r="F38" s="176"/>
    </row>
    <row r="39" spans="1:10" x14ac:dyDescent="0.2">
      <c r="A39" s="175">
        <v>8140</v>
      </c>
      <c r="B39" s="175" t="s">
        <v>631</v>
      </c>
      <c r="C39" s="176"/>
      <c r="D39" s="176"/>
      <c r="E39" s="176"/>
      <c r="F39" s="176"/>
    </row>
    <row r="40" spans="1:10" x14ac:dyDescent="0.2">
      <c r="A40" s="175">
        <v>8150</v>
      </c>
      <c r="B40" s="175" t="s">
        <v>632</v>
      </c>
      <c r="C40" s="176"/>
      <c r="D40" s="176"/>
      <c r="E40" s="176"/>
      <c r="F40" s="176"/>
    </row>
    <row r="41" spans="1:10" x14ac:dyDescent="0.2">
      <c r="A41" s="175">
        <v>8210</v>
      </c>
      <c r="B41" s="175" t="s">
        <v>633</v>
      </c>
      <c r="C41" s="176"/>
      <c r="D41" s="176"/>
      <c r="E41" s="176"/>
      <c r="F41" s="176"/>
    </row>
    <row r="42" spans="1:10" x14ac:dyDescent="0.2">
      <c r="A42" s="175">
        <v>8220</v>
      </c>
      <c r="B42" s="175" t="s">
        <v>634</v>
      </c>
      <c r="C42" s="176"/>
      <c r="D42" s="176"/>
      <c r="E42" s="176"/>
      <c r="F42" s="176"/>
    </row>
    <row r="43" spans="1:10" x14ac:dyDescent="0.2">
      <c r="A43" s="175">
        <v>8230</v>
      </c>
      <c r="B43" s="175" t="s">
        <v>635</v>
      </c>
      <c r="C43" s="176"/>
      <c r="D43" s="176"/>
      <c r="E43" s="176"/>
      <c r="F43" s="176"/>
    </row>
    <row r="44" spans="1:10" x14ac:dyDescent="0.2">
      <c r="A44" s="175">
        <v>8240</v>
      </c>
      <c r="B44" s="175" t="s">
        <v>636</v>
      </c>
      <c r="C44" s="176"/>
      <c r="D44" s="176"/>
      <c r="E44" s="176"/>
      <c r="F44" s="176"/>
    </row>
    <row r="45" spans="1:10" x14ac:dyDescent="0.2">
      <c r="A45" s="175">
        <v>8250</v>
      </c>
      <c r="B45" s="175" t="s">
        <v>637</v>
      </c>
      <c r="C45" s="176"/>
      <c r="D45" s="176"/>
      <c r="E45" s="176"/>
      <c r="F45" s="176"/>
    </row>
    <row r="46" spans="1:10" x14ac:dyDescent="0.2">
      <c r="A46" s="175">
        <v>8260</v>
      </c>
      <c r="B46" s="175" t="s">
        <v>638</v>
      </c>
      <c r="C46" s="176"/>
      <c r="D46" s="176"/>
      <c r="E46" s="176"/>
      <c r="F46" s="176"/>
    </row>
    <row r="47" spans="1:10" x14ac:dyDescent="0.2">
      <c r="A47" s="175">
        <v>8270</v>
      </c>
      <c r="B47" s="175" t="s">
        <v>639</v>
      </c>
      <c r="C47" s="176"/>
      <c r="D47" s="176"/>
      <c r="E47" s="176"/>
      <c r="F47" s="17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C9:J34"/>
  </mergeCells>
  <pageMargins left="0.7" right="0.7" top="0.38" bottom="0.75" header="0.3" footer="0.3"/>
  <pageSetup scale="55" orientation="landscape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5" sqref="A5:E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210" t="s">
        <v>40</v>
      </c>
      <c r="B5" s="210"/>
      <c r="C5" s="210"/>
      <c r="D5" s="210"/>
      <c r="E5" s="210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211" t="s">
        <v>44</v>
      </c>
      <c r="C10" s="211"/>
      <c r="D10" s="211"/>
      <c r="E10" s="211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211" t="s">
        <v>48</v>
      </c>
      <c r="C12" s="211"/>
      <c r="D12" s="211"/>
      <c r="E12" s="211"/>
    </row>
    <row r="13" spans="1:8" s="11" customFormat="1" ht="26.1" customHeight="1" x14ac:dyDescent="0.2">
      <c r="A13" s="29" t="s">
        <v>49</v>
      </c>
      <c r="B13" s="211" t="s">
        <v>50</v>
      </c>
      <c r="C13" s="211"/>
      <c r="D13" s="211"/>
      <c r="E13" s="211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169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212" t="s">
        <v>56</v>
      </c>
      <c r="C22" s="212"/>
      <c r="D22" s="212"/>
      <c r="E22" s="212"/>
      <c r="H22" s="15"/>
    </row>
    <row r="23" spans="1:8" s="11" customFormat="1" ht="22.5" x14ac:dyDescent="0.2">
      <c r="A23" s="46" t="s">
        <v>194</v>
      </c>
      <c r="B23" s="47" t="s">
        <v>190</v>
      </c>
      <c r="C23" s="48" t="s">
        <v>231</v>
      </c>
      <c r="D23" s="48" t="s">
        <v>230</v>
      </c>
      <c r="E23" s="49" t="s">
        <v>170</v>
      </c>
      <c r="F23" s="49" t="s">
        <v>233</v>
      </c>
      <c r="G23" s="49" t="s">
        <v>234</v>
      </c>
      <c r="H23" s="49" t="s">
        <v>235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169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opLeftCell="A46" zoomScaleNormal="100" workbookViewId="0">
      <selection activeCell="B80" sqref="B80"/>
    </sheetView>
  </sheetViews>
  <sheetFormatPr baseColWidth="10" defaultColWidth="9.140625" defaultRowHeight="11.25" x14ac:dyDescent="0.2"/>
  <cols>
    <col min="1" max="1" width="10" style="73" customWidth="1"/>
    <col min="2" max="2" width="64.5703125" style="73" bestFit="1" customWidth="1"/>
    <col min="3" max="3" width="12.85546875" style="73" bestFit="1" customWidth="1"/>
    <col min="4" max="4" width="16.5703125" style="73" bestFit="1" customWidth="1"/>
    <col min="5" max="5" width="22.7109375" style="73" bestFit="1" customWidth="1"/>
    <col min="6" max="6" width="28.7109375" style="73" bestFit="1" customWidth="1"/>
    <col min="7" max="7" width="19" style="73" bestFit="1" customWidth="1"/>
    <col min="8" max="8" width="17.5703125" style="73" bestFit="1" customWidth="1"/>
    <col min="9" max="9" width="27.140625" style="73" customWidth="1"/>
    <col min="10" max="16384" width="9.140625" style="73"/>
  </cols>
  <sheetData>
    <row r="1" spans="1:8" s="69" customFormat="1" ht="18.95" customHeight="1" x14ac:dyDescent="0.25">
      <c r="A1" s="192" t="str">
        <f>'Notas a los Edos Financieros'!A1</f>
        <v>MUNICIPIO DE LEÓN</v>
      </c>
      <c r="B1" s="193"/>
      <c r="C1" s="193"/>
      <c r="D1" s="193"/>
      <c r="E1" s="193"/>
      <c r="F1" s="193"/>
      <c r="G1" s="67" t="s">
        <v>249</v>
      </c>
      <c r="H1" s="77">
        <f>'Notas a los Edos Financieros'!G1</f>
        <v>2018</v>
      </c>
    </row>
    <row r="2" spans="1:8" s="69" customFormat="1" ht="18.95" customHeight="1" x14ac:dyDescent="0.25">
      <c r="A2" s="192" t="str">
        <f>'Notas a los Edos Financieros'!A2</f>
        <v>Notas de Desglose Estado de Situación Financiera</v>
      </c>
      <c r="B2" s="193"/>
      <c r="C2" s="193"/>
      <c r="D2" s="193"/>
      <c r="E2" s="193"/>
      <c r="F2" s="193"/>
      <c r="G2" s="67" t="s">
        <v>251</v>
      </c>
      <c r="H2" s="77" t="str">
        <f>'Notas a los Edos Financieros'!G2</f>
        <v>Trimestral</v>
      </c>
    </row>
    <row r="3" spans="1:8" s="69" customFormat="1" ht="18.95" customHeight="1" x14ac:dyDescent="0.25">
      <c r="A3" s="192" t="str">
        <f>'Notas a los Edos Financieros'!A3</f>
        <v>Correspondiente del 01 de enero al 30 de septiembre de 2018</v>
      </c>
      <c r="B3" s="193"/>
      <c r="C3" s="193"/>
      <c r="D3" s="193"/>
      <c r="E3" s="193"/>
      <c r="F3" s="193"/>
      <c r="G3" s="67" t="s">
        <v>253</v>
      </c>
      <c r="H3" s="77">
        <f>'Notas a los Edos Financieros'!G3</f>
        <v>3</v>
      </c>
    </row>
    <row r="4" spans="1:8" x14ac:dyDescent="0.2">
      <c r="A4" s="71" t="s">
        <v>254</v>
      </c>
      <c r="B4" s="72"/>
      <c r="C4" s="72"/>
      <c r="D4" s="72"/>
      <c r="E4" s="72"/>
      <c r="F4" s="72"/>
      <c r="G4" s="72"/>
      <c r="H4" s="72"/>
    </row>
    <row r="6" spans="1:8" x14ac:dyDescent="0.2">
      <c r="A6" s="72" t="s">
        <v>203</v>
      </c>
      <c r="B6" s="72"/>
      <c r="C6" s="72"/>
      <c r="D6" s="72"/>
      <c r="E6" s="72"/>
      <c r="F6" s="72"/>
      <c r="G6" s="72"/>
      <c r="H6" s="72"/>
    </row>
    <row r="7" spans="1:8" x14ac:dyDescent="0.2">
      <c r="A7" s="74" t="s">
        <v>194</v>
      </c>
      <c r="B7" s="74" t="s">
        <v>190</v>
      </c>
      <c r="C7" s="74" t="s">
        <v>191</v>
      </c>
      <c r="D7" s="74" t="s">
        <v>193</v>
      </c>
      <c r="E7" s="74"/>
      <c r="F7" s="74"/>
      <c r="G7" s="74"/>
      <c r="H7" s="74"/>
    </row>
    <row r="8" spans="1:8" x14ac:dyDescent="0.2">
      <c r="A8" s="75">
        <v>1114</v>
      </c>
      <c r="B8" s="73" t="s">
        <v>255</v>
      </c>
      <c r="C8" s="118">
        <v>711933669.48000002</v>
      </c>
    </row>
    <row r="9" spans="1:8" x14ac:dyDescent="0.2">
      <c r="A9" s="75">
        <v>1115</v>
      </c>
      <c r="B9" s="73" t="s">
        <v>256</v>
      </c>
      <c r="C9" s="118">
        <v>673573610.32000017</v>
      </c>
    </row>
    <row r="10" spans="1:8" x14ac:dyDescent="0.2">
      <c r="A10" s="75">
        <v>1121</v>
      </c>
      <c r="B10" s="73" t="s">
        <v>257</v>
      </c>
      <c r="C10" s="118">
        <v>0</v>
      </c>
    </row>
    <row r="11" spans="1:8" x14ac:dyDescent="0.2">
      <c r="A11" s="75">
        <v>1211</v>
      </c>
      <c r="B11" s="73" t="s">
        <v>258</v>
      </c>
      <c r="C11" s="118">
        <v>25414.55</v>
      </c>
    </row>
    <row r="13" spans="1:8" x14ac:dyDescent="0.2">
      <c r="A13" s="72" t="s">
        <v>204</v>
      </c>
      <c r="B13" s="72"/>
      <c r="C13" s="72"/>
      <c r="D13" s="72"/>
      <c r="E13" s="72"/>
      <c r="F13" s="72"/>
      <c r="G13" s="72"/>
      <c r="H13" s="72"/>
    </row>
    <row r="14" spans="1:8" x14ac:dyDescent="0.2">
      <c r="A14" s="74" t="s">
        <v>194</v>
      </c>
      <c r="B14" s="74" t="s">
        <v>190</v>
      </c>
      <c r="C14" s="74" t="s">
        <v>191</v>
      </c>
      <c r="D14" s="119">
        <v>2017</v>
      </c>
      <c r="E14" s="119">
        <f>D14-1</f>
        <v>2016</v>
      </c>
      <c r="F14" s="119">
        <f>E14-1</f>
        <v>2015</v>
      </c>
      <c r="G14" s="119">
        <f>F14-1</f>
        <v>2014</v>
      </c>
      <c r="H14" s="119" t="s">
        <v>238</v>
      </c>
    </row>
    <row r="15" spans="1:8" x14ac:dyDescent="0.2">
      <c r="A15" s="75">
        <v>1122</v>
      </c>
      <c r="B15" s="73" t="s">
        <v>259</v>
      </c>
      <c r="C15" s="118">
        <v>50396.5</v>
      </c>
      <c r="D15" s="118">
        <v>9311161.5</v>
      </c>
      <c r="E15" s="118">
        <v>2339426.79</v>
      </c>
      <c r="F15" s="118">
        <v>2347426.1999999997</v>
      </c>
      <c r="G15" s="118">
        <v>4625137.1800000006</v>
      </c>
    </row>
    <row r="16" spans="1:8" x14ac:dyDescent="0.2">
      <c r="A16" s="75">
        <v>1124</v>
      </c>
      <c r="B16" s="73" t="s">
        <v>260</v>
      </c>
      <c r="C16" s="118">
        <v>1247973.8</v>
      </c>
      <c r="D16" s="118">
        <v>1247973.8</v>
      </c>
      <c r="E16" s="118">
        <v>1894376.2</v>
      </c>
      <c r="F16" s="118">
        <v>524975</v>
      </c>
      <c r="G16" s="118">
        <v>280096.39</v>
      </c>
    </row>
    <row r="18" spans="1:8" x14ac:dyDescent="0.2">
      <c r="A18" s="72" t="s">
        <v>205</v>
      </c>
      <c r="B18" s="72"/>
      <c r="C18" s="72"/>
      <c r="D18" s="72"/>
      <c r="E18" s="72"/>
      <c r="F18" s="72"/>
      <c r="G18" s="72"/>
      <c r="H18" s="72"/>
    </row>
    <row r="19" spans="1:8" x14ac:dyDescent="0.2">
      <c r="A19" s="74" t="s">
        <v>194</v>
      </c>
      <c r="B19" s="74" t="s">
        <v>190</v>
      </c>
      <c r="C19" s="74" t="s">
        <v>191</v>
      </c>
      <c r="D19" s="74" t="s">
        <v>261</v>
      </c>
      <c r="E19" s="74" t="s">
        <v>262</v>
      </c>
      <c r="F19" s="74" t="s">
        <v>263</v>
      </c>
      <c r="G19" s="74" t="s">
        <v>264</v>
      </c>
      <c r="H19" s="74" t="s">
        <v>265</v>
      </c>
    </row>
    <row r="20" spans="1:8" x14ac:dyDescent="0.2">
      <c r="A20" s="75">
        <v>1123</v>
      </c>
      <c r="B20" s="73" t="s">
        <v>266</v>
      </c>
      <c r="C20" s="118">
        <v>1167548.9400000002</v>
      </c>
      <c r="D20" s="118">
        <f>+C20</f>
        <v>1167548.9400000002</v>
      </c>
      <c r="E20" s="118">
        <v>0</v>
      </c>
      <c r="F20" s="118">
        <v>0</v>
      </c>
      <c r="G20" s="118">
        <v>0</v>
      </c>
    </row>
    <row r="21" spans="1:8" x14ac:dyDescent="0.2">
      <c r="A21" s="75">
        <v>1125</v>
      </c>
      <c r="B21" s="73" t="s">
        <v>267</v>
      </c>
      <c r="C21" s="118">
        <v>866000</v>
      </c>
      <c r="D21" s="118">
        <f>+C21</f>
        <v>866000</v>
      </c>
      <c r="E21" s="118">
        <v>0</v>
      </c>
      <c r="F21" s="118">
        <v>0</v>
      </c>
      <c r="G21" s="118">
        <v>0</v>
      </c>
    </row>
    <row r="22" spans="1:8" x14ac:dyDescent="0.2">
      <c r="A22" s="75">
        <v>1131</v>
      </c>
      <c r="B22" s="73" t="s">
        <v>268</v>
      </c>
      <c r="C22" s="118">
        <v>0</v>
      </c>
      <c r="D22" s="118">
        <f t="shared" ref="D22:D26" si="0">+C22</f>
        <v>0</v>
      </c>
      <c r="E22" s="118">
        <v>0</v>
      </c>
      <c r="F22" s="118">
        <v>0</v>
      </c>
      <c r="G22" s="118">
        <v>0</v>
      </c>
    </row>
    <row r="23" spans="1:8" x14ac:dyDescent="0.2">
      <c r="A23" s="75">
        <v>1132</v>
      </c>
      <c r="B23" s="73" t="s">
        <v>269</v>
      </c>
      <c r="C23" s="118">
        <v>0</v>
      </c>
      <c r="D23" s="118">
        <f t="shared" si="0"/>
        <v>0</v>
      </c>
      <c r="E23" s="118">
        <v>0</v>
      </c>
      <c r="F23" s="118">
        <v>0</v>
      </c>
      <c r="G23" s="118">
        <v>0</v>
      </c>
    </row>
    <row r="24" spans="1:8" x14ac:dyDescent="0.2">
      <c r="A24" s="75">
        <v>1133</v>
      </c>
      <c r="B24" s="73" t="s">
        <v>270</v>
      </c>
      <c r="C24" s="118">
        <v>0</v>
      </c>
      <c r="D24" s="118">
        <f t="shared" si="0"/>
        <v>0</v>
      </c>
      <c r="E24" s="118">
        <v>0</v>
      </c>
      <c r="F24" s="118">
        <v>0</v>
      </c>
      <c r="G24" s="118">
        <v>0</v>
      </c>
    </row>
    <row r="25" spans="1:8" x14ac:dyDescent="0.2">
      <c r="A25" s="75">
        <v>1134</v>
      </c>
      <c r="B25" s="73" t="s">
        <v>271</v>
      </c>
      <c r="C25" s="118">
        <v>235725971.15000001</v>
      </c>
      <c r="D25" s="118">
        <f t="shared" si="0"/>
        <v>235725971.15000001</v>
      </c>
      <c r="E25" s="118">
        <v>0</v>
      </c>
      <c r="F25" s="118">
        <v>0</v>
      </c>
      <c r="G25" s="118">
        <v>0</v>
      </c>
    </row>
    <row r="26" spans="1:8" x14ac:dyDescent="0.2">
      <c r="A26" s="75">
        <v>1139</v>
      </c>
      <c r="B26" s="73" t="s">
        <v>272</v>
      </c>
      <c r="C26" s="118">
        <v>70582.849999999991</v>
      </c>
      <c r="D26" s="118">
        <f t="shared" si="0"/>
        <v>70582.849999999991</v>
      </c>
      <c r="E26" s="118">
        <v>0</v>
      </c>
      <c r="F26" s="118">
        <v>0</v>
      </c>
      <c r="G26" s="118">
        <v>0</v>
      </c>
    </row>
    <row r="28" spans="1:8" x14ac:dyDescent="0.2">
      <c r="A28" s="72" t="s">
        <v>273</v>
      </c>
      <c r="B28" s="72"/>
      <c r="C28" s="72"/>
      <c r="D28" s="72"/>
      <c r="E28" s="72"/>
      <c r="F28" s="72"/>
      <c r="G28" s="72"/>
      <c r="H28" s="72"/>
    </row>
    <row r="29" spans="1:8" s="69" customFormat="1" ht="27.75" customHeight="1" x14ac:dyDescent="0.25">
      <c r="A29" s="120" t="s">
        <v>194</v>
      </c>
      <c r="B29" s="120" t="s">
        <v>190</v>
      </c>
      <c r="C29" s="120" t="s">
        <v>191</v>
      </c>
      <c r="D29" s="120" t="s">
        <v>208</v>
      </c>
      <c r="E29" s="120" t="s">
        <v>207</v>
      </c>
      <c r="F29" s="120" t="s">
        <v>209</v>
      </c>
      <c r="G29" s="121" t="s">
        <v>210</v>
      </c>
      <c r="H29" s="120"/>
    </row>
    <row r="30" spans="1:8" x14ac:dyDescent="0.2">
      <c r="A30" s="75">
        <v>1140</v>
      </c>
      <c r="B30" s="73" t="s">
        <v>274</v>
      </c>
      <c r="C30" s="118">
        <v>0</v>
      </c>
      <c r="D30" s="73" t="s">
        <v>588</v>
      </c>
      <c r="E30" s="73" t="s">
        <v>587</v>
      </c>
    </row>
    <row r="31" spans="1:8" x14ac:dyDescent="0.2">
      <c r="A31" s="75">
        <v>1141</v>
      </c>
      <c r="B31" s="73" t="s">
        <v>275</v>
      </c>
      <c r="C31" s="118">
        <v>0</v>
      </c>
      <c r="D31" s="73" t="s">
        <v>588</v>
      </c>
      <c r="E31" s="73" t="s">
        <v>587</v>
      </c>
    </row>
    <row r="32" spans="1:8" x14ac:dyDescent="0.2">
      <c r="A32" s="75">
        <v>1142</v>
      </c>
      <c r="B32" s="73" t="s">
        <v>276</v>
      </c>
      <c r="C32" s="118">
        <v>0</v>
      </c>
      <c r="D32" s="73" t="s">
        <v>588</v>
      </c>
      <c r="E32" s="73" t="s">
        <v>587</v>
      </c>
    </row>
    <row r="33" spans="1:8" x14ac:dyDescent="0.2">
      <c r="A33" s="75">
        <v>1143</v>
      </c>
      <c r="B33" s="73" t="s">
        <v>277</v>
      </c>
      <c r="C33" s="118">
        <v>0</v>
      </c>
      <c r="D33" s="73" t="s">
        <v>588</v>
      </c>
      <c r="E33" s="73" t="s">
        <v>587</v>
      </c>
    </row>
    <row r="34" spans="1:8" x14ac:dyDescent="0.2">
      <c r="A34" s="75">
        <v>1144</v>
      </c>
      <c r="B34" s="73" t="s">
        <v>278</v>
      </c>
      <c r="C34" s="118">
        <v>0</v>
      </c>
      <c r="D34" s="73" t="s">
        <v>588</v>
      </c>
      <c r="E34" s="73" t="s">
        <v>587</v>
      </c>
    </row>
    <row r="35" spans="1:8" x14ac:dyDescent="0.2">
      <c r="A35" s="75">
        <v>1145</v>
      </c>
      <c r="B35" s="73" t="s">
        <v>279</v>
      </c>
      <c r="C35" s="118">
        <v>0</v>
      </c>
      <c r="D35" s="73" t="s">
        <v>588</v>
      </c>
      <c r="E35" s="73" t="s">
        <v>587</v>
      </c>
    </row>
    <row r="37" spans="1:8" x14ac:dyDescent="0.2">
      <c r="A37" s="72" t="s">
        <v>280</v>
      </c>
      <c r="B37" s="72"/>
      <c r="C37" s="72"/>
      <c r="D37" s="72"/>
      <c r="E37" s="72"/>
      <c r="F37" s="72"/>
      <c r="G37" s="72"/>
      <c r="H37" s="72"/>
    </row>
    <row r="38" spans="1:8" s="69" customFormat="1" ht="23.25" customHeight="1" x14ac:dyDescent="0.25">
      <c r="A38" s="120" t="s">
        <v>194</v>
      </c>
      <c r="B38" s="120" t="s">
        <v>190</v>
      </c>
      <c r="C38" s="120" t="s">
        <v>191</v>
      </c>
      <c r="D38" s="120" t="s">
        <v>206</v>
      </c>
      <c r="E38" s="120" t="s">
        <v>209</v>
      </c>
      <c r="F38" s="121" t="s">
        <v>281</v>
      </c>
      <c r="G38" s="120"/>
      <c r="H38" s="120"/>
    </row>
    <row r="39" spans="1:8" x14ac:dyDescent="0.2">
      <c r="A39" s="75">
        <v>1150</v>
      </c>
      <c r="B39" s="73" t="s">
        <v>282</v>
      </c>
      <c r="C39" s="118">
        <v>33278984.449999999</v>
      </c>
      <c r="D39" s="73" t="s">
        <v>587</v>
      </c>
    </row>
    <row r="40" spans="1:8" x14ac:dyDescent="0.2">
      <c r="A40" s="75">
        <v>1151</v>
      </c>
      <c r="B40" s="73" t="s">
        <v>283</v>
      </c>
      <c r="C40" s="118">
        <v>33278984.449999999</v>
      </c>
      <c r="D40" s="73" t="s">
        <v>587</v>
      </c>
    </row>
    <row r="42" spans="1:8" x14ac:dyDescent="0.2">
      <c r="A42" s="72" t="s">
        <v>211</v>
      </c>
      <c r="B42" s="72"/>
      <c r="C42" s="72"/>
      <c r="D42" s="72"/>
      <c r="E42" s="72"/>
      <c r="F42" s="72"/>
      <c r="G42" s="72"/>
      <c r="H42" s="72"/>
    </row>
    <row r="43" spans="1:8" x14ac:dyDescent="0.2">
      <c r="A43" s="74" t="s">
        <v>194</v>
      </c>
      <c r="B43" s="74" t="s">
        <v>190</v>
      </c>
      <c r="C43" s="74" t="s">
        <v>191</v>
      </c>
      <c r="D43" s="74" t="s">
        <v>193</v>
      </c>
      <c r="E43" s="74" t="s">
        <v>265</v>
      </c>
      <c r="F43" s="74"/>
      <c r="G43" s="74"/>
      <c r="H43" s="74"/>
    </row>
    <row r="44" spans="1:8" x14ac:dyDescent="0.2">
      <c r="A44" s="75">
        <v>1213</v>
      </c>
      <c r="B44" s="73" t="s">
        <v>284</v>
      </c>
      <c r="C44" s="118">
        <v>234336044.23000002</v>
      </c>
      <c r="D44" s="73" t="s">
        <v>589</v>
      </c>
    </row>
    <row r="46" spans="1:8" x14ac:dyDescent="0.2">
      <c r="A46" s="72" t="s">
        <v>212</v>
      </c>
      <c r="B46" s="72"/>
      <c r="C46" s="72"/>
      <c r="D46" s="72"/>
      <c r="E46" s="72"/>
      <c r="F46" s="72"/>
      <c r="G46" s="72"/>
      <c r="H46" s="72"/>
    </row>
    <row r="47" spans="1:8" x14ac:dyDescent="0.2">
      <c r="A47" s="74" t="s">
        <v>194</v>
      </c>
      <c r="B47" s="74" t="s">
        <v>190</v>
      </c>
      <c r="C47" s="74" t="s">
        <v>191</v>
      </c>
      <c r="D47" s="74"/>
      <c r="E47" s="74"/>
      <c r="F47" s="74"/>
      <c r="G47" s="74"/>
      <c r="H47" s="74"/>
    </row>
    <row r="48" spans="1:8" x14ac:dyDescent="0.2">
      <c r="A48" s="75">
        <v>1214</v>
      </c>
      <c r="B48" s="73" t="s">
        <v>285</v>
      </c>
      <c r="C48" s="118">
        <v>36307609.890000001</v>
      </c>
    </row>
    <row r="50" spans="1:9" x14ac:dyDescent="0.2">
      <c r="A50" s="72" t="s">
        <v>216</v>
      </c>
      <c r="B50" s="72"/>
      <c r="C50" s="72"/>
      <c r="D50" s="72"/>
      <c r="E50" s="72"/>
      <c r="F50" s="72"/>
      <c r="G50" s="72"/>
      <c r="H50" s="72"/>
      <c r="I50" s="72"/>
    </row>
    <row r="51" spans="1:9" x14ac:dyDescent="0.2">
      <c r="A51" s="74" t="s">
        <v>194</v>
      </c>
      <c r="B51" s="74" t="s">
        <v>190</v>
      </c>
      <c r="C51" s="74" t="s">
        <v>191</v>
      </c>
      <c r="D51" s="74" t="s">
        <v>213</v>
      </c>
      <c r="E51" s="74" t="s">
        <v>214</v>
      </c>
      <c r="F51" s="74" t="s">
        <v>206</v>
      </c>
      <c r="G51" s="74" t="s">
        <v>286</v>
      </c>
      <c r="H51" s="74" t="s">
        <v>215</v>
      </c>
      <c r="I51" s="74" t="s">
        <v>287</v>
      </c>
    </row>
    <row r="52" spans="1:9" x14ac:dyDescent="0.2">
      <c r="A52" s="75">
        <v>1230</v>
      </c>
      <c r="B52" s="73" t="s">
        <v>288</v>
      </c>
      <c r="C52" s="118">
        <v>17223400441.280003</v>
      </c>
      <c r="D52" s="168">
        <v>19477519.699999999</v>
      </c>
      <c r="E52" s="168">
        <v>26067054.84</v>
      </c>
      <c r="F52" s="73" t="s">
        <v>590</v>
      </c>
      <c r="G52" s="169"/>
    </row>
    <row r="53" spans="1:9" x14ac:dyDescent="0.2">
      <c r="A53" s="75">
        <v>1231</v>
      </c>
      <c r="B53" s="73" t="s">
        <v>289</v>
      </c>
      <c r="C53" s="118">
        <v>14999763445.76</v>
      </c>
      <c r="D53" s="168">
        <v>0</v>
      </c>
      <c r="E53" s="168">
        <v>0</v>
      </c>
      <c r="F53" s="73" t="s">
        <v>590</v>
      </c>
      <c r="G53" s="169"/>
    </row>
    <row r="54" spans="1:9" x14ac:dyDescent="0.2">
      <c r="A54" s="75">
        <v>1232</v>
      </c>
      <c r="B54" s="73" t="s">
        <v>290</v>
      </c>
      <c r="C54" s="118">
        <v>0</v>
      </c>
      <c r="D54" s="168">
        <v>0</v>
      </c>
      <c r="E54" s="168">
        <v>0</v>
      </c>
      <c r="F54" s="73" t="s">
        <v>590</v>
      </c>
      <c r="G54" s="169"/>
    </row>
    <row r="55" spans="1:9" x14ac:dyDescent="0.2">
      <c r="A55" s="75">
        <v>1233</v>
      </c>
      <c r="B55" s="73" t="s">
        <v>291</v>
      </c>
      <c r="C55" s="118">
        <v>800465931.01999998</v>
      </c>
      <c r="D55" s="168">
        <v>19477519.699999999</v>
      </c>
      <c r="E55" s="168">
        <v>26067054.84</v>
      </c>
      <c r="F55" s="73" t="s">
        <v>590</v>
      </c>
      <c r="G55" s="170">
        <v>3.3300000000000003E-2</v>
      </c>
    </row>
    <row r="56" spans="1:9" x14ac:dyDescent="0.2">
      <c r="A56" s="75">
        <v>1234</v>
      </c>
      <c r="B56" s="73" t="s">
        <v>292</v>
      </c>
      <c r="C56" s="118">
        <v>0</v>
      </c>
      <c r="D56" s="168">
        <v>0</v>
      </c>
      <c r="E56" s="168">
        <v>0</v>
      </c>
      <c r="F56" s="73" t="s">
        <v>590</v>
      </c>
      <c r="G56" s="169"/>
    </row>
    <row r="57" spans="1:9" x14ac:dyDescent="0.2">
      <c r="A57" s="75">
        <v>1235</v>
      </c>
      <c r="B57" s="73" t="s">
        <v>293</v>
      </c>
      <c r="C57" s="118">
        <v>1283262161.5800002</v>
      </c>
      <c r="D57" s="168">
        <v>0</v>
      </c>
      <c r="E57" s="168">
        <v>0</v>
      </c>
      <c r="F57" s="73" t="s">
        <v>590</v>
      </c>
      <c r="G57" s="169"/>
    </row>
    <row r="58" spans="1:9" x14ac:dyDescent="0.2">
      <c r="A58" s="75">
        <v>1236</v>
      </c>
      <c r="B58" s="73" t="s">
        <v>294</v>
      </c>
      <c r="C58" s="118">
        <v>139908902.92000002</v>
      </c>
      <c r="D58" s="168">
        <v>0</v>
      </c>
      <c r="E58" s="168">
        <v>0</v>
      </c>
      <c r="F58" s="73" t="s">
        <v>590</v>
      </c>
      <c r="G58" s="169"/>
    </row>
    <row r="59" spans="1:9" x14ac:dyDescent="0.2">
      <c r="A59" s="75">
        <v>1239</v>
      </c>
      <c r="B59" s="73" t="s">
        <v>295</v>
      </c>
      <c r="C59" s="118">
        <v>0</v>
      </c>
      <c r="D59" s="168">
        <v>0</v>
      </c>
      <c r="E59" s="168">
        <v>0</v>
      </c>
      <c r="F59" s="73" t="s">
        <v>590</v>
      </c>
      <c r="G59" s="171">
        <v>0.05</v>
      </c>
    </row>
    <row r="60" spans="1:9" x14ac:dyDescent="0.2">
      <c r="A60" s="75">
        <v>1240</v>
      </c>
      <c r="B60" s="73" t="s">
        <v>296</v>
      </c>
      <c r="C60" s="118">
        <v>1114516464.1899998</v>
      </c>
      <c r="D60" s="168">
        <v>68500228.299999997</v>
      </c>
      <c r="E60" s="168">
        <v>838117543.44000018</v>
      </c>
      <c r="F60" s="73" t="s">
        <v>590</v>
      </c>
      <c r="G60" s="169"/>
    </row>
    <row r="61" spans="1:9" x14ac:dyDescent="0.2">
      <c r="A61" s="75">
        <v>1241</v>
      </c>
      <c r="B61" s="73" t="s">
        <v>297</v>
      </c>
      <c r="C61" s="118">
        <v>187283160.41999999</v>
      </c>
      <c r="D61" s="168">
        <v>12364253.6</v>
      </c>
      <c r="E61" s="168">
        <v>148300380.01000002</v>
      </c>
      <c r="F61" s="73" t="s">
        <v>590</v>
      </c>
      <c r="G61" s="171">
        <v>0.1</v>
      </c>
    </row>
    <row r="62" spans="1:9" x14ac:dyDescent="0.2">
      <c r="A62" s="75">
        <v>1242</v>
      </c>
      <c r="B62" s="73" t="s">
        <v>298</v>
      </c>
      <c r="C62" s="118">
        <v>31340121.449999999</v>
      </c>
      <c r="D62" s="168">
        <v>3412283.42</v>
      </c>
      <c r="E62" s="168">
        <v>25180769.169999998</v>
      </c>
      <c r="F62" s="73" t="s">
        <v>590</v>
      </c>
      <c r="G62" s="171">
        <v>0.2</v>
      </c>
    </row>
    <row r="63" spans="1:9" x14ac:dyDescent="0.2">
      <c r="A63" s="75">
        <v>1243</v>
      </c>
      <c r="B63" s="73" t="s">
        <v>299</v>
      </c>
      <c r="C63" s="118">
        <v>2664550.48</v>
      </c>
      <c r="D63" s="168">
        <v>236605.63</v>
      </c>
      <c r="E63" s="168">
        <v>1950102.6600000001</v>
      </c>
      <c r="F63" s="73" t="s">
        <v>590</v>
      </c>
      <c r="G63" s="171">
        <v>0.2</v>
      </c>
    </row>
    <row r="64" spans="1:9" x14ac:dyDescent="0.2">
      <c r="A64" s="75">
        <v>1244</v>
      </c>
      <c r="B64" s="73" t="s">
        <v>300</v>
      </c>
      <c r="C64" s="118">
        <v>568383613.46000004</v>
      </c>
      <c r="D64" s="168">
        <v>33035025.07</v>
      </c>
      <c r="E64" s="168">
        <v>459628078.38</v>
      </c>
      <c r="F64" s="73" t="s">
        <v>590</v>
      </c>
      <c r="G64" s="171">
        <v>0.2</v>
      </c>
    </row>
    <row r="65" spans="1:9" x14ac:dyDescent="0.2">
      <c r="A65" s="75">
        <v>1245</v>
      </c>
      <c r="B65" s="73" t="s">
        <v>301</v>
      </c>
      <c r="C65" s="118">
        <v>125370975.03</v>
      </c>
      <c r="D65" s="168">
        <v>8265502.2999999998</v>
      </c>
      <c r="E65" s="168">
        <v>81377312.680000007</v>
      </c>
      <c r="F65" s="73" t="s">
        <v>590</v>
      </c>
      <c r="G65" s="171">
        <v>0.1</v>
      </c>
    </row>
    <row r="66" spans="1:9" x14ac:dyDescent="0.2">
      <c r="A66" s="75">
        <v>1246</v>
      </c>
      <c r="B66" s="73" t="s">
        <v>302</v>
      </c>
      <c r="C66" s="118">
        <v>196180766.34</v>
      </c>
      <c r="D66" s="168">
        <v>10816342.640000001</v>
      </c>
      <c r="E66" s="168">
        <v>120473370.22</v>
      </c>
      <c r="F66" s="73" t="s">
        <v>590</v>
      </c>
      <c r="G66" s="171">
        <v>0.1</v>
      </c>
    </row>
    <row r="67" spans="1:9" x14ac:dyDescent="0.2">
      <c r="A67" s="75">
        <v>1247</v>
      </c>
      <c r="B67" s="73" t="s">
        <v>303</v>
      </c>
      <c r="C67" s="118">
        <v>1423662.98</v>
      </c>
      <c r="D67" s="168">
        <v>106774.71</v>
      </c>
      <c r="E67" s="168">
        <v>570165.61</v>
      </c>
      <c r="F67" s="73" t="s">
        <v>590</v>
      </c>
      <c r="G67" s="171">
        <v>0.1</v>
      </c>
    </row>
    <row r="68" spans="1:9" x14ac:dyDescent="0.2">
      <c r="A68" s="75">
        <v>1248</v>
      </c>
      <c r="B68" s="73" t="s">
        <v>304</v>
      </c>
      <c r="C68" s="118">
        <v>1869614.03</v>
      </c>
      <c r="D68" s="168">
        <v>263440.93</v>
      </c>
      <c r="E68" s="168">
        <v>637364.71</v>
      </c>
      <c r="F68" s="73" t="s">
        <v>590</v>
      </c>
      <c r="G68" s="171">
        <v>0.2</v>
      </c>
    </row>
    <row r="69" spans="1:9" x14ac:dyDescent="0.2">
      <c r="E69" s="118"/>
      <c r="G69" s="172"/>
    </row>
    <row r="70" spans="1:9" x14ac:dyDescent="0.2">
      <c r="A70" s="72" t="s">
        <v>217</v>
      </c>
      <c r="B70" s="72"/>
      <c r="C70" s="72"/>
      <c r="D70" s="72"/>
      <c r="E70" s="72"/>
      <c r="F70" s="72"/>
      <c r="G70" s="72"/>
      <c r="H70" s="72"/>
      <c r="I70" s="72"/>
    </row>
    <row r="71" spans="1:9" x14ac:dyDescent="0.2">
      <c r="A71" s="74" t="s">
        <v>194</v>
      </c>
      <c r="B71" s="74" t="s">
        <v>190</v>
      </c>
      <c r="C71" s="74" t="s">
        <v>191</v>
      </c>
      <c r="D71" s="74" t="s">
        <v>218</v>
      </c>
      <c r="E71" s="74" t="s">
        <v>305</v>
      </c>
      <c r="F71" s="74" t="s">
        <v>206</v>
      </c>
      <c r="G71" s="74" t="s">
        <v>286</v>
      </c>
      <c r="H71" s="74" t="s">
        <v>215</v>
      </c>
      <c r="I71" s="74" t="s">
        <v>287</v>
      </c>
    </row>
    <row r="72" spans="1:9" x14ac:dyDescent="0.2">
      <c r="A72" s="75">
        <v>1250</v>
      </c>
      <c r="B72" s="73" t="s">
        <v>306</v>
      </c>
      <c r="C72" s="118">
        <v>82299879.50999999</v>
      </c>
      <c r="D72" s="168">
        <v>6277831.0700000003</v>
      </c>
      <c r="E72" s="168">
        <v>67483016.800000012</v>
      </c>
      <c r="F72" s="73" t="s">
        <v>590</v>
      </c>
      <c r="G72" s="169"/>
    </row>
    <row r="73" spans="1:9" x14ac:dyDescent="0.2">
      <c r="A73" s="75">
        <v>1251</v>
      </c>
      <c r="B73" s="73" t="s">
        <v>307</v>
      </c>
      <c r="C73" s="118">
        <v>34713967.5</v>
      </c>
      <c r="D73" s="168">
        <v>891450.11</v>
      </c>
      <c r="E73" s="168">
        <v>33334922.780000001</v>
      </c>
      <c r="F73" s="73" t="s">
        <v>590</v>
      </c>
      <c r="G73" s="170">
        <v>0.33329999999999999</v>
      </c>
    </row>
    <row r="74" spans="1:9" x14ac:dyDescent="0.2">
      <c r="A74" s="75">
        <v>1252</v>
      </c>
      <c r="B74" s="73" t="s">
        <v>308</v>
      </c>
      <c r="C74" s="118">
        <v>0</v>
      </c>
      <c r="D74" s="168">
        <v>0</v>
      </c>
      <c r="E74" s="168">
        <v>0</v>
      </c>
      <c r="F74" s="73" t="s">
        <v>590</v>
      </c>
      <c r="G74" s="169"/>
    </row>
    <row r="75" spans="1:9" x14ac:dyDescent="0.2">
      <c r="A75" s="75">
        <v>1253</v>
      </c>
      <c r="B75" s="73" t="s">
        <v>309</v>
      </c>
      <c r="C75" s="118">
        <v>0</v>
      </c>
      <c r="D75" s="168">
        <v>0</v>
      </c>
      <c r="E75" s="168">
        <v>0</v>
      </c>
      <c r="F75" s="73" t="s">
        <v>590</v>
      </c>
      <c r="G75" s="169"/>
    </row>
    <row r="76" spans="1:9" x14ac:dyDescent="0.2">
      <c r="A76" s="75">
        <v>1254</v>
      </c>
      <c r="B76" s="73" t="s">
        <v>310</v>
      </c>
      <c r="C76" s="118">
        <v>47585912.009999998</v>
      </c>
      <c r="D76" s="168">
        <v>5386380.96</v>
      </c>
      <c r="E76" s="168">
        <v>34148094.020000003</v>
      </c>
      <c r="F76" s="73" t="s">
        <v>590</v>
      </c>
      <c r="G76" s="170">
        <v>0.33329999999999999</v>
      </c>
    </row>
    <row r="77" spans="1:9" x14ac:dyDescent="0.2">
      <c r="A77" s="75">
        <v>1259</v>
      </c>
      <c r="B77" s="73" t="s">
        <v>311</v>
      </c>
      <c r="C77" s="118">
        <v>0</v>
      </c>
      <c r="D77" s="168">
        <v>0</v>
      </c>
      <c r="E77" s="168">
        <v>0</v>
      </c>
      <c r="F77" s="73" t="s">
        <v>590</v>
      </c>
      <c r="G77" s="169"/>
    </row>
    <row r="78" spans="1:9" x14ac:dyDescent="0.2">
      <c r="A78" s="75">
        <v>1270</v>
      </c>
      <c r="B78" s="73" t="s">
        <v>312</v>
      </c>
      <c r="C78" s="118">
        <v>0</v>
      </c>
      <c r="D78" s="168">
        <v>0</v>
      </c>
      <c r="E78" s="168">
        <v>0</v>
      </c>
      <c r="F78" s="73" t="s">
        <v>590</v>
      </c>
      <c r="G78" s="169"/>
    </row>
    <row r="79" spans="1:9" x14ac:dyDescent="0.2">
      <c r="A79" s="75">
        <v>1271</v>
      </c>
      <c r="B79" s="73" t="s">
        <v>313</v>
      </c>
      <c r="C79" s="118">
        <v>0</v>
      </c>
      <c r="D79" s="168">
        <v>0</v>
      </c>
      <c r="E79" s="168">
        <v>0</v>
      </c>
      <c r="F79" s="73" t="s">
        <v>590</v>
      </c>
      <c r="G79" s="169"/>
    </row>
    <row r="80" spans="1:9" x14ac:dyDescent="0.2">
      <c r="A80" s="75">
        <v>1272</v>
      </c>
      <c r="B80" s="73" t="s">
        <v>314</v>
      </c>
      <c r="C80" s="118">
        <v>0</v>
      </c>
      <c r="D80" s="168">
        <v>0</v>
      </c>
      <c r="E80" s="168">
        <v>0</v>
      </c>
      <c r="F80" s="73" t="s">
        <v>590</v>
      </c>
      <c r="G80" s="169"/>
    </row>
    <row r="81" spans="1:8" x14ac:dyDescent="0.2">
      <c r="A81" s="75">
        <v>1273</v>
      </c>
      <c r="B81" s="73" t="s">
        <v>315</v>
      </c>
      <c r="C81" s="118">
        <v>0</v>
      </c>
      <c r="D81" s="168">
        <v>0</v>
      </c>
      <c r="E81" s="168">
        <v>0</v>
      </c>
      <c r="F81" s="73" t="s">
        <v>590</v>
      </c>
      <c r="G81" s="169"/>
    </row>
    <row r="82" spans="1:8" x14ac:dyDescent="0.2">
      <c r="A82" s="75">
        <v>1274</v>
      </c>
      <c r="B82" s="73" t="s">
        <v>316</v>
      </c>
      <c r="C82" s="118">
        <v>0</v>
      </c>
      <c r="D82" s="168">
        <v>0</v>
      </c>
      <c r="E82" s="168">
        <v>0</v>
      </c>
      <c r="F82" s="73" t="s">
        <v>590</v>
      </c>
      <c r="G82" s="169"/>
    </row>
    <row r="83" spans="1:8" x14ac:dyDescent="0.2">
      <c r="A83" s="75">
        <v>1275</v>
      </c>
      <c r="B83" s="73" t="s">
        <v>317</v>
      </c>
      <c r="C83" s="118">
        <v>0</v>
      </c>
      <c r="D83" s="168">
        <v>0</v>
      </c>
      <c r="E83" s="168">
        <v>0</v>
      </c>
      <c r="F83" s="73" t="s">
        <v>590</v>
      </c>
      <c r="G83" s="169"/>
    </row>
    <row r="84" spans="1:8" x14ac:dyDescent="0.2">
      <c r="A84" s="75">
        <v>1279</v>
      </c>
      <c r="B84" s="73" t="s">
        <v>318</v>
      </c>
      <c r="C84" s="118">
        <v>0</v>
      </c>
      <c r="D84" s="168">
        <v>0</v>
      </c>
      <c r="E84" s="168">
        <v>0</v>
      </c>
      <c r="F84" s="73" t="s">
        <v>590</v>
      </c>
      <c r="G84" s="169"/>
    </row>
    <row r="86" spans="1:8" x14ac:dyDescent="0.2">
      <c r="A86" s="72" t="s">
        <v>219</v>
      </c>
      <c r="B86" s="72"/>
      <c r="C86" s="72"/>
      <c r="D86" s="72"/>
      <c r="E86" s="72"/>
      <c r="F86" s="72"/>
      <c r="G86" s="72"/>
      <c r="H86" s="72"/>
    </row>
    <row r="87" spans="1:8" x14ac:dyDescent="0.2">
      <c r="A87" s="74" t="s">
        <v>194</v>
      </c>
      <c r="B87" s="74" t="s">
        <v>190</v>
      </c>
      <c r="C87" s="74"/>
      <c r="D87" s="74" t="s">
        <v>319</v>
      </c>
      <c r="E87" s="74"/>
      <c r="F87" s="74"/>
      <c r="G87" s="74"/>
      <c r="H87" s="74"/>
    </row>
    <row r="88" spans="1:8" x14ac:dyDescent="0.2">
      <c r="A88" s="75">
        <v>1160</v>
      </c>
      <c r="B88" s="73" t="s">
        <v>320</v>
      </c>
      <c r="C88" s="118">
        <v>-3192065.96</v>
      </c>
    </row>
    <row r="89" spans="1:8" x14ac:dyDescent="0.2">
      <c r="A89" s="75">
        <v>1161</v>
      </c>
      <c r="B89" s="73" t="s">
        <v>321</v>
      </c>
      <c r="C89" s="118">
        <v>0</v>
      </c>
    </row>
    <row r="90" spans="1:8" x14ac:dyDescent="0.2">
      <c r="A90" s="75">
        <v>1162</v>
      </c>
      <c r="B90" s="73" t="s">
        <v>322</v>
      </c>
      <c r="C90" s="118">
        <v>-3192065.96</v>
      </c>
    </row>
    <row r="92" spans="1:8" x14ac:dyDescent="0.2">
      <c r="A92" s="72" t="s">
        <v>221</v>
      </c>
      <c r="B92" s="72"/>
      <c r="C92" s="72"/>
      <c r="D92" s="72"/>
      <c r="E92" s="72"/>
      <c r="F92" s="72"/>
      <c r="G92" s="72"/>
      <c r="H92" s="72"/>
    </row>
    <row r="93" spans="1:8" x14ac:dyDescent="0.2">
      <c r="A93" s="74" t="s">
        <v>194</v>
      </c>
      <c r="B93" s="74" t="s">
        <v>190</v>
      </c>
      <c r="C93" s="74"/>
      <c r="D93" s="74" t="s">
        <v>265</v>
      </c>
      <c r="E93" s="74"/>
      <c r="F93" s="74"/>
      <c r="G93" s="74"/>
      <c r="H93" s="74"/>
    </row>
    <row r="94" spans="1:8" x14ac:dyDescent="0.2">
      <c r="A94" s="75">
        <v>1290</v>
      </c>
      <c r="B94" s="73" t="s">
        <v>323</v>
      </c>
      <c r="C94" s="118">
        <v>0</v>
      </c>
    </row>
    <row r="95" spans="1:8" x14ac:dyDescent="0.2">
      <c r="A95" s="75">
        <v>1291</v>
      </c>
      <c r="B95" s="73" t="s">
        <v>324</v>
      </c>
      <c r="C95" s="118">
        <v>0</v>
      </c>
    </row>
    <row r="96" spans="1:8" x14ac:dyDescent="0.2">
      <c r="A96" s="75">
        <v>1292</v>
      </c>
      <c r="B96" s="73" t="s">
        <v>325</v>
      </c>
      <c r="C96" s="118">
        <v>0</v>
      </c>
    </row>
    <row r="97" spans="1:8" x14ac:dyDescent="0.2">
      <c r="A97" s="75">
        <v>1293</v>
      </c>
      <c r="B97" s="73" t="s">
        <v>326</v>
      </c>
      <c r="C97" s="118">
        <v>0</v>
      </c>
    </row>
    <row r="99" spans="1:8" x14ac:dyDescent="0.2">
      <c r="A99" s="72" t="s">
        <v>222</v>
      </c>
      <c r="B99" s="72"/>
      <c r="C99" s="72"/>
      <c r="D99" s="72"/>
      <c r="E99" s="72"/>
      <c r="F99" s="72"/>
      <c r="G99" s="72"/>
      <c r="H99" s="72"/>
    </row>
    <row r="100" spans="1:8" x14ac:dyDescent="0.2">
      <c r="A100" s="74" t="s">
        <v>194</v>
      </c>
      <c r="B100" s="74" t="s">
        <v>190</v>
      </c>
      <c r="C100" s="74"/>
      <c r="D100" s="74" t="s">
        <v>261</v>
      </c>
      <c r="E100" s="74" t="s">
        <v>262</v>
      </c>
      <c r="F100" s="74" t="s">
        <v>263</v>
      </c>
      <c r="G100" s="74" t="s">
        <v>327</v>
      </c>
      <c r="H100" s="74" t="s">
        <v>328</v>
      </c>
    </row>
    <row r="101" spans="1:8" x14ac:dyDescent="0.2">
      <c r="A101" s="75">
        <v>2110</v>
      </c>
      <c r="B101" s="73" t="s">
        <v>329</v>
      </c>
      <c r="C101" s="118">
        <v>153974882.06999999</v>
      </c>
      <c r="D101" s="118">
        <f>+C101</f>
        <v>153974882.06999999</v>
      </c>
      <c r="E101" s="118">
        <v>0</v>
      </c>
      <c r="F101" s="118">
        <v>0</v>
      </c>
      <c r="G101" s="118">
        <v>0</v>
      </c>
    </row>
    <row r="102" spans="1:8" x14ac:dyDescent="0.2">
      <c r="A102" s="75">
        <v>2111</v>
      </c>
      <c r="B102" s="73" t="s">
        <v>330</v>
      </c>
      <c r="C102" s="118">
        <v>2154047.12</v>
      </c>
      <c r="D102" s="118">
        <f t="shared" ref="D102:D114" si="1">+C102</f>
        <v>2154047.12</v>
      </c>
      <c r="E102" s="118">
        <v>0</v>
      </c>
      <c r="F102" s="118">
        <v>0</v>
      </c>
      <c r="G102" s="118">
        <v>0</v>
      </c>
    </row>
    <row r="103" spans="1:8" x14ac:dyDescent="0.2">
      <c r="A103" s="75">
        <v>2112</v>
      </c>
      <c r="B103" s="73" t="s">
        <v>331</v>
      </c>
      <c r="C103" s="118">
        <v>20060659.77</v>
      </c>
      <c r="D103" s="118">
        <f t="shared" si="1"/>
        <v>20060659.77</v>
      </c>
      <c r="E103" s="118">
        <v>0</v>
      </c>
      <c r="F103" s="118">
        <v>0</v>
      </c>
      <c r="G103" s="118">
        <v>0</v>
      </c>
    </row>
    <row r="104" spans="1:8" x14ac:dyDescent="0.2">
      <c r="A104" s="75">
        <v>2113</v>
      </c>
      <c r="B104" s="73" t="s">
        <v>332</v>
      </c>
      <c r="C104" s="118">
        <v>20804420.079999998</v>
      </c>
      <c r="D104" s="118">
        <f t="shared" si="1"/>
        <v>20804420.079999998</v>
      </c>
      <c r="E104" s="118">
        <v>0</v>
      </c>
      <c r="F104" s="118">
        <v>0</v>
      </c>
      <c r="G104" s="118">
        <v>0</v>
      </c>
    </row>
    <row r="105" spans="1:8" x14ac:dyDescent="0.2">
      <c r="A105" s="75">
        <v>2114</v>
      </c>
      <c r="B105" s="73" t="s">
        <v>333</v>
      </c>
      <c r="C105" s="118">
        <v>0</v>
      </c>
      <c r="D105" s="118">
        <f t="shared" si="1"/>
        <v>0</v>
      </c>
      <c r="E105" s="118">
        <v>0</v>
      </c>
      <c r="F105" s="118">
        <v>0</v>
      </c>
      <c r="G105" s="118">
        <v>0</v>
      </c>
    </row>
    <row r="106" spans="1:8" x14ac:dyDescent="0.2">
      <c r="A106" s="75">
        <v>2115</v>
      </c>
      <c r="B106" s="73" t="s">
        <v>334</v>
      </c>
      <c r="C106" s="118">
        <v>39347719.240000002</v>
      </c>
      <c r="D106" s="118">
        <f t="shared" si="1"/>
        <v>39347719.240000002</v>
      </c>
      <c r="E106" s="118">
        <v>0</v>
      </c>
      <c r="F106" s="118">
        <v>0</v>
      </c>
      <c r="G106" s="118">
        <v>0</v>
      </c>
    </row>
    <row r="107" spans="1:8" x14ac:dyDescent="0.2">
      <c r="A107" s="75">
        <v>2116</v>
      </c>
      <c r="B107" s="73" t="s">
        <v>335</v>
      </c>
      <c r="C107" s="118">
        <v>0</v>
      </c>
      <c r="D107" s="118">
        <f t="shared" si="1"/>
        <v>0</v>
      </c>
      <c r="E107" s="118">
        <v>0</v>
      </c>
      <c r="F107" s="118">
        <v>0</v>
      </c>
      <c r="G107" s="118">
        <v>0</v>
      </c>
    </row>
    <row r="108" spans="1:8" x14ac:dyDescent="0.2">
      <c r="A108" s="75">
        <v>2117</v>
      </c>
      <c r="B108" s="73" t="s">
        <v>336</v>
      </c>
      <c r="C108" s="118">
        <v>56190018.5</v>
      </c>
      <c r="D108" s="118">
        <f t="shared" si="1"/>
        <v>56190018.5</v>
      </c>
      <c r="E108" s="118">
        <v>0</v>
      </c>
      <c r="F108" s="118">
        <v>0</v>
      </c>
      <c r="G108" s="118">
        <v>0</v>
      </c>
    </row>
    <row r="109" spans="1:8" x14ac:dyDescent="0.2">
      <c r="A109" s="75">
        <v>2118</v>
      </c>
      <c r="B109" s="73" t="s">
        <v>337</v>
      </c>
      <c r="C109" s="118">
        <v>0</v>
      </c>
      <c r="D109" s="118">
        <f t="shared" si="1"/>
        <v>0</v>
      </c>
      <c r="E109" s="118">
        <v>0</v>
      </c>
      <c r="F109" s="118">
        <v>0</v>
      </c>
      <c r="G109" s="118">
        <v>0</v>
      </c>
    </row>
    <row r="110" spans="1:8" x14ac:dyDescent="0.2">
      <c r="A110" s="75">
        <v>2119</v>
      </c>
      <c r="B110" s="73" t="s">
        <v>338</v>
      </c>
      <c r="C110" s="118">
        <v>15418017.359999999</v>
      </c>
      <c r="D110" s="118">
        <f t="shared" si="1"/>
        <v>15418017.359999999</v>
      </c>
      <c r="E110" s="118">
        <v>0</v>
      </c>
      <c r="F110" s="118">
        <v>0</v>
      </c>
      <c r="G110" s="118">
        <v>0</v>
      </c>
    </row>
    <row r="111" spans="1:8" x14ac:dyDescent="0.2">
      <c r="A111" s="75">
        <v>2120</v>
      </c>
      <c r="B111" s="73" t="s">
        <v>339</v>
      </c>
      <c r="C111" s="118">
        <v>0</v>
      </c>
      <c r="D111" s="118">
        <f t="shared" si="1"/>
        <v>0</v>
      </c>
      <c r="E111" s="118">
        <v>0</v>
      </c>
      <c r="F111" s="118">
        <v>0</v>
      </c>
      <c r="G111" s="118">
        <v>0</v>
      </c>
    </row>
    <row r="112" spans="1:8" x14ac:dyDescent="0.2">
      <c r="A112" s="75">
        <v>2121</v>
      </c>
      <c r="B112" s="73" t="s">
        <v>340</v>
      </c>
      <c r="C112" s="118">
        <v>0</v>
      </c>
      <c r="D112" s="118">
        <f t="shared" si="1"/>
        <v>0</v>
      </c>
      <c r="E112" s="118">
        <v>0</v>
      </c>
      <c r="F112" s="118">
        <v>0</v>
      </c>
      <c r="G112" s="118">
        <v>0</v>
      </c>
    </row>
    <row r="113" spans="1:8" x14ac:dyDescent="0.2">
      <c r="A113" s="75">
        <v>2122</v>
      </c>
      <c r="B113" s="73" t="s">
        <v>341</v>
      </c>
      <c r="C113" s="118">
        <v>0</v>
      </c>
      <c r="D113" s="118">
        <f t="shared" si="1"/>
        <v>0</v>
      </c>
      <c r="E113" s="118">
        <v>0</v>
      </c>
      <c r="F113" s="118">
        <v>0</v>
      </c>
      <c r="G113" s="118">
        <v>0</v>
      </c>
    </row>
    <row r="114" spans="1:8" x14ac:dyDescent="0.2">
      <c r="A114" s="75">
        <v>2129</v>
      </c>
      <c r="B114" s="73" t="s">
        <v>342</v>
      </c>
      <c r="C114" s="118">
        <v>0</v>
      </c>
      <c r="D114" s="118">
        <f t="shared" si="1"/>
        <v>0</v>
      </c>
      <c r="E114" s="118">
        <v>0</v>
      </c>
      <c r="F114" s="118">
        <v>0</v>
      </c>
      <c r="G114" s="118">
        <v>0</v>
      </c>
    </row>
    <row r="116" spans="1:8" x14ac:dyDescent="0.2">
      <c r="A116" s="72" t="s">
        <v>223</v>
      </c>
      <c r="B116" s="72"/>
      <c r="C116" s="72"/>
      <c r="D116" s="72"/>
      <c r="E116" s="72"/>
      <c r="F116" s="72"/>
      <c r="G116" s="72"/>
      <c r="H116" s="72"/>
    </row>
    <row r="117" spans="1:8" x14ac:dyDescent="0.2">
      <c r="A117" s="74" t="s">
        <v>194</v>
      </c>
      <c r="B117" s="74" t="s">
        <v>190</v>
      </c>
      <c r="C117" s="74"/>
      <c r="D117" s="74" t="s">
        <v>195</v>
      </c>
      <c r="E117" s="74" t="s">
        <v>265</v>
      </c>
      <c r="F117" s="74"/>
      <c r="G117" s="74"/>
      <c r="H117" s="74"/>
    </row>
    <row r="118" spans="1:8" x14ac:dyDescent="0.2">
      <c r="A118" s="75">
        <v>2160</v>
      </c>
      <c r="B118" s="73" t="s">
        <v>343</v>
      </c>
      <c r="C118" s="118">
        <v>60000</v>
      </c>
    </row>
    <row r="119" spans="1:8" x14ac:dyDescent="0.2">
      <c r="A119" s="75">
        <v>2161</v>
      </c>
      <c r="B119" s="73" t="s">
        <v>344</v>
      </c>
      <c r="C119" s="118">
        <v>60000</v>
      </c>
    </row>
    <row r="120" spans="1:8" x14ac:dyDescent="0.2">
      <c r="A120" s="75">
        <v>2162</v>
      </c>
      <c r="B120" s="73" t="s">
        <v>345</v>
      </c>
      <c r="C120" s="118">
        <v>0</v>
      </c>
    </row>
    <row r="121" spans="1:8" x14ac:dyDescent="0.2">
      <c r="A121" s="75">
        <v>2163</v>
      </c>
      <c r="B121" s="73" t="s">
        <v>346</v>
      </c>
      <c r="C121" s="118">
        <v>0</v>
      </c>
    </row>
    <row r="122" spans="1:8" x14ac:dyDescent="0.2">
      <c r="A122" s="75">
        <v>2164</v>
      </c>
      <c r="B122" s="73" t="s">
        <v>347</v>
      </c>
      <c r="C122" s="118">
        <v>0</v>
      </c>
    </row>
    <row r="123" spans="1:8" x14ac:dyDescent="0.2">
      <c r="A123" s="75">
        <v>2165</v>
      </c>
      <c r="B123" s="73" t="s">
        <v>348</v>
      </c>
      <c r="C123" s="118">
        <v>0</v>
      </c>
    </row>
    <row r="124" spans="1:8" x14ac:dyDescent="0.2">
      <c r="A124" s="75">
        <v>2166</v>
      </c>
      <c r="B124" s="73" t="s">
        <v>349</v>
      </c>
      <c r="C124" s="118">
        <v>0</v>
      </c>
    </row>
    <row r="125" spans="1:8" x14ac:dyDescent="0.2">
      <c r="A125" s="75">
        <v>2250</v>
      </c>
      <c r="B125" s="73" t="s">
        <v>350</v>
      </c>
      <c r="C125" s="118">
        <v>0</v>
      </c>
    </row>
    <row r="126" spans="1:8" x14ac:dyDescent="0.2">
      <c r="A126" s="75">
        <v>2251</v>
      </c>
      <c r="B126" s="73" t="s">
        <v>351</v>
      </c>
      <c r="C126" s="118">
        <v>0</v>
      </c>
    </row>
    <row r="127" spans="1:8" x14ac:dyDescent="0.2">
      <c r="A127" s="75">
        <v>2252</v>
      </c>
      <c r="B127" s="73" t="s">
        <v>352</v>
      </c>
      <c r="C127" s="118">
        <v>0</v>
      </c>
    </row>
    <row r="128" spans="1:8" x14ac:dyDescent="0.2">
      <c r="A128" s="75">
        <v>2253</v>
      </c>
      <c r="B128" s="73" t="s">
        <v>353</v>
      </c>
      <c r="C128" s="118">
        <v>0</v>
      </c>
    </row>
    <row r="129" spans="1:8" x14ac:dyDescent="0.2">
      <c r="A129" s="75">
        <v>2254</v>
      </c>
      <c r="B129" s="73" t="s">
        <v>354</v>
      </c>
      <c r="C129" s="118">
        <v>0</v>
      </c>
    </row>
    <row r="130" spans="1:8" x14ac:dyDescent="0.2">
      <c r="A130" s="75">
        <v>2255</v>
      </c>
      <c r="B130" s="73" t="s">
        <v>355</v>
      </c>
      <c r="C130" s="118">
        <v>0</v>
      </c>
    </row>
    <row r="131" spans="1:8" x14ac:dyDescent="0.2">
      <c r="A131" s="75">
        <v>2256</v>
      </c>
      <c r="B131" s="73" t="s">
        <v>356</v>
      </c>
      <c r="C131" s="118">
        <v>0</v>
      </c>
    </row>
    <row r="133" spans="1:8" x14ac:dyDescent="0.2">
      <c r="A133" s="72" t="s">
        <v>224</v>
      </c>
      <c r="B133" s="72"/>
      <c r="C133" s="72"/>
      <c r="D133" s="72"/>
      <c r="E133" s="72"/>
      <c r="F133" s="72"/>
      <c r="G133" s="72"/>
      <c r="H133" s="72"/>
    </row>
    <row r="134" spans="1:8" x14ac:dyDescent="0.2">
      <c r="A134" s="76" t="s">
        <v>194</v>
      </c>
      <c r="B134" s="76" t="s">
        <v>190</v>
      </c>
      <c r="C134" s="76"/>
      <c r="D134" s="76" t="s">
        <v>195</v>
      </c>
      <c r="E134" s="76" t="s">
        <v>265</v>
      </c>
      <c r="F134" s="76"/>
      <c r="G134" s="76"/>
      <c r="H134" s="76"/>
    </row>
    <row r="135" spans="1:8" x14ac:dyDescent="0.2">
      <c r="A135" s="75">
        <v>2159</v>
      </c>
      <c r="B135" s="73" t="s">
        <v>357</v>
      </c>
      <c r="C135" s="118">
        <v>0</v>
      </c>
    </row>
    <row r="136" spans="1:8" x14ac:dyDescent="0.2">
      <c r="A136" s="75">
        <v>2199</v>
      </c>
      <c r="B136" s="73" t="s">
        <v>358</v>
      </c>
      <c r="C136" s="118">
        <v>0</v>
      </c>
    </row>
    <row r="137" spans="1:8" x14ac:dyDescent="0.2">
      <c r="A137" s="75">
        <v>2240</v>
      </c>
      <c r="B137" s="73" t="s">
        <v>359</v>
      </c>
      <c r="C137" s="118">
        <v>0</v>
      </c>
    </row>
    <row r="138" spans="1:8" x14ac:dyDescent="0.2">
      <c r="A138" s="75">
        <v>2241</v>
      </c>
      <c r="B138" s="73" t="s">
        <v>360</v>
      </c>
      <c r="C138" s="118">
        <v>0</v>
      </c>
    </row>
    <row r="139" spans="1:8" x14ac:dyDescent="0.2">
      <c r="A139" s="75">
        <v>2242</v>
      </c>
      <c r="B139" s="73" t="s">
        <v>361</v>
      </c>
      <c r="C139" s="118">
        <v>0</v>
      </c>
    </row>
    <row r="140" spans="1:8" x14ac:dyDescent="0.2">
      <c r="A140" s="75">
        <v>2249</v>
      </c>
      <c r="B140" s="73" t="s">
        <v>362</v>
      </c>
      <c r="C140" s="11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5433070866141736" right="0.19685039370078741" top="0.35433070866141736" bottom="0.39370078740157483" header="0.31496062992125984" footer="0.31496062992125984"/>
  <pageSetup scale="60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9" activePane="bottomLeft" state="frozen"/>
      <selection activeCell="A14" sqref="A14:B14"/>
      <selection pane="bottomLeft" activeCell="A50" sqref="A50"/>
    </sheetView>
  </sheetViews>
  <sheetFormatPr baseColWidth="10" defaultColWidth="11.42578125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3" t="s">
        <v>243</v>
      </c>
      <c r="B2" s="50" t="s">
        <v>92</v>
      </c>
    </row>
    <row r="3" spans="1:2" x14ac:dyDescent="0.2">
      <c r="B3" s="35"/>
    </row>
    <row r="4" spans="1:2" ht="15" customHeight="1" x14ac:dyDescent="0.2">
      <c r="A4" s="61" t="s">
        <v>1</v>
      </c>
      <c r="B4" s="54" t="s">
        <v>125</v>
      </c>
    </row>
    <row r="5" spans="1:2" ht="15" customHeight="1" x14ac:dyDescent="0.2">
      <c r="A5" s="62"/>
      <c r="B5" s="54" t="s">
        <v>93</v>
      </c>
    </row>
    <row r="6" spans="1:2" ht="15" customHeight="1" x14ac:dyDescent="0.2">
      <c r="A6" s="62"/>
      <c r="B6" s="51" t="s">
        <v>198</v>
      </c>
    </row>
    <row r="7" spans="1:2" ht="15" customHeight="1" x14ac:dyDescent="0.2">
      <c r="A7" s="62"/>
      <c r="B7" s="54" t="s">
        <v>94</v>
      </c>
    </row>
    <row r="8" spans="1:2" x14ac:dyDescent="0.2">
      <c r="A8" s="62"/>
    </row>
    <row r="9" spans="1:2" ht="15" customHeight="1" x14ac:dyDescent="0.2">
      <c r="A9" s="61" t="s">
        <v>3</v>
      </c>
      <c r="B9" s="55" t="s">
        <v>173</v>
      </c>
    </row>
    <row r="10" spans="1:2" ht="15" customHeight="1" x14ac:dyDescent="0.2">
      <c r="A10" s="62"/>
      <c r="B10" s="55" t="s">
        <v>172</v>
      </c>
    </row>
    <row r="11" spans="1:2" ht="15" customHeight="1" x14ac:dyDescent="0.2">
      <c r="A11" s="62"/>
      <c r="B11" s="55" t="s">
        <v>171</v>
      </c>
    </row>
    <row r="12" spans="1:2" ht="15" customHeight="1" x14ac:dyDescent="0.2">
      <c r="A12" s="62"/>
      <c r="B12" s="55" t="s">
        <v>95</v>
      </c>
    </row>
    <row r="13" spans="1:2" ht="15" customHeight="1" x14ac:dyDescent="0.2">
      <c r="A13" s="62"/>
      <c r="B13" s="55" t="s">
        <v>174</v>
      </c>
    </row>
    <row r="14" spans="1:2" x14ac:dyDescent="0.2">
      <c r="A14" s="62"/>
    </row>
    <row r="15" spans="1:2" ht="15" customHeight="1" x14ac:dyDescent="0.2">
      <c r="A15" s="61" t="s">
        <v>5</v>
      </c>
      <c r="B15" s="56" t="s">
        <v>96</v>
      </c>
    </row>
    <row r="16" spans="1:2" ht="15" customHeight="1" x14ac:dyDescent="0.2">
      <c r="A16" s="62"/>
      <c r="B16" s="56" t="s">
        <v>97</v>
      </c>
    </row>
    <row r="17" spans="1:2" ht="15" customHeight="1" x14ac:dyDescent="0.2">
      <c r="A17" s="62"/>
      <c r="B17" s="56" t="s">
        <v>98</v>
      </c>
    </row>
    <row r="18" spans="1:2" ht="15" customHeight="1" x14ac:dyDescent="0.2">
      <c r="A18" s="62"/>
      <c r="B18" s="54" t="s">
        <v>99</v>
      </c>
    </row>
    <row r="19" spans="1:2" ht="15" customHeight="1" x14ac:dyDescent="0.2">
      <c r="A19" s="62"/>
      <c r="B19" s="57" t="s">
        <v>183</v>
      </c>
    </row>
    <row r="20" spans="1:2" x14ac:dyDescent="0.2">
      <c r="A20" s="62"/>
    </row>
    <row r="21" spans="1:2" ht="15" customHeight="1" x14ac:dyDescent="0.2">
      <c r="A21" s="61" t="s">
        <v>179</v>
      </c>
      <c r="B21" s="8" t="s">
        <v>239</v>
      </c>
    </row>
    <row r="22" spans="1:2" ht="15" customHeight="1" x14ac:dyDescent="0.2">
      <c r="A22" s="62"/>
      <c r="B22" s="58" t="s">
        <v>240</v>
      </c>
    </row>
    <row r="23" spans="1:2" x14ac:dyDescent="0.2">
      <c r="A23" s="62"/>
    </row>
    <row r="24" spans="1:2" ht="15" customHeight="1" x14ac:dyDescent="0.2">
      <c r="A24" s="61" t="s">
        <v>7</v>
      </c>
      <c r="B24" s="45" t="s">
        <v>100</v>
      </c>
    </row>
    <row r="25" spans="1:2" ht="15" customHeight="1" x14ac:dyDescent="0.2">
      <c r="A25" s="62"/>
      <c r="B25" s="45" t="s">
        <v>175</v>
      </c>
    </row>
    <row r="26" spans="1:2" ht="15" customHeight="1" x14ac:dyDescent="0.2">
      <c r="A26" s="62"/>
      <c r="B26" s="45" t="s">
        <v>176</v>
      </c>
    </row>
    <row r="27" spans="1:2" x14ac:dyDescent="0.2">
      <c r="A27" s="62"/>
    </row>
    <row r="28" spans="1:2" ht="15" customHeight="1" x14ac:dyDescent="0.2">
      <c r="A28" s="61" t="s">
        <v>8</v>
      </c>
      <c r="B28" s="45" t="s">
        <v>101</v>
      </c>
    </row>
    <row r="29" spans="1:2" ht="15" customHeight="1" x14ac:dyDescent="0.2">
      <c r="A29" s="62"/>
      <c r="B29" s="57" t="s">
        <v>182</v>
      </c>
    </row>
    <row r="30" spans="1:2" ht="15" customHeight="1" x14ac:dyDescent="0.2">
      <c r="A30" s="62"/>
      <c r="B30" s="57" t="s">
        <v>102</v>
      </c>
    </row>
    <row r="31" spans="1:2" ht="15" customHeight="1" x14ac:dyDescent="0.2">
      <c r="A31" s="62"/>
      <c r="B31" s="59" t="s">
        <v>103</v>
      </c>
    </row>
    <row r="32" spans="1:2" x14ac:dyDescent="0.2">
      <c r="A32" s="62"/>
    </row>
    <row r="33" spans="1:2" ht="15" customHeight="1" x14ac:dyDescent="0.2">
      <c r="A33" s="61" t="s">
        <v>9</v>
      </c>
      <c r="B33" s="57" t="s">
        <v>104</v>
      </c>
    </row>
    <row r="34" spans="1:2" ht="15" customHeight="1" x14ac:dyDescent="0.2">
      <c r="A34" s="62"/>
      <c r="B34" s="45" t="s">
        <v>105</v>
      </c>
    </row>
    <row r="35" spans="1:2" x14ac:dyDescent="0.2">
      <c r="A35" s="62"/>
    </row>
    <row r="36" spans="1:2" ht="15" customHeight="1" x14ac:dyDescent="0.2">
      <c r="A36" s="61" t="s">
        <v>11</v>
      </c>
      <c r="B36" s="54" t="s">
        <v>177</v>
      </c>
    </row>
    <row r="37" spans="1:2" ht="15" customHeight="1" x14ac:dyDescent="0.2">
      <c r="A37" s="62"/>
      <c r="B37" s="54" t="s">
        <v>184</v>
      </c>
    </row>
    <row r="38" spans="1:2" ht="15" customHeight="1" x14ac:dyDescent="0.2">
      <c r="A38" s="62"/>
      <c r="B38" s="60" t="s">
        <v>244</v>
      </c>
    </row>
    <row r="39" spans="1:2" ht="15" customHeight="1" x14ac:dyDescent="0.2">
      <c r="A39" s="62"/>
      <c r="B39" s="54" t="s">
        <v>245</v>
      </c>
    </row>
    <row r="40" spans="1:2" ht="15" customHeight="1" x14ac:dyDescent="0.2">
      <c r="A40" s="62"/>
      <c r="B40" s="54" t="s">
        <v>180</v>
      </c>
    </row>
    <row r="41" spans="1:2" ht="15" customHeight="1" x14ac:dyDescent="0.2">
      <c r="A41" s="62"/>
      <c r="B41" s="54" t="s">
        <v>181</v>
      </c>
    </row>
    <row r="42" spans="1:2" x14ac:dyDescent="0.2">
      <c r="A42" s="62"/>
    </row>
    <row r="43" spans="1:2" ht="15" customHeight="1" x14ac:dyDescent="0.2">
      <c r="A43" s="61" t="s">
        <v>13</v>
      </c>
      <c r="B43" s="54" t="s">
        <v>185</v>
      </c>
    </row>
    <row r="44" spans="1:2" ht="15" customHeight="1" x14ac:dyDescent="0.2">
      <c r="A44" s="62"/>
      <c r="B44" s="54" t="s">
        <v>188</v>
      </c>
    </row>
    <row r="45" spans="1:2" ht="15" customHeight="1" x14ac:dyDescent="0.2">
      <c r="A45" s="62"/>
      <c r="B45" s="60" t="s">
        <v>246</v>
      </c>
    </row>
    <row r="46" spans="1:2" ht="15" customHeight="1" x14ac:dyDescent="0.2">
      <c r="A46" s="62"/>
      <c r="B46" s="54" t="s">
        <v>247</v>
      </c>
    </row>
    <row r="47" spans="1:2" ht="15" customHeight="1" x14ac:dyDescent="0.2">
      <c r="A47" s="62"/>
      <c r="B47" s="54" t="s">
        <v>187</v>
      </c>
    </row>
    <row r="48" spans="1:2" ht="15" customHeight="1" x14ac:dyDescent="0.2">
      <c r="A48" s="62"/>
      <c r="B48" s="54" t="s">
        <v>186</v>
      </c>
    </row>
    <row r="49" spans="1:2" x14ac:dyDescent="0.2">
      <c r="A49" s="62"/>
    </row>
    <row r="50" spans="1:2" ht="25.5" customHeight="1" x14ac:dyDescent="0.2">
      <c r="A50" s="61" t="s">
        <v>15</v>
      </c>
      <c r="B50" s="51" t="s">
        <v>220</v>
      </c>
    </row>
    <row r="51" spans="1:2" x14ac:dyDescent="0.2">
      <c r="A51" s="62"/>
    </row>
    <row r="52" spans="1:2" ht="15" customHeight="1" x14ac:dyDescent="0.2">
      <c r="A52" s="61" t="s">
        <v>17</v>
      </c>
      <c r="B52" s="55" t="s">
        <v>107</v>
      </c>
    </row>
    <row r="53" spans="1:2" x14ac:dyDescent="0.2">
      <c r="A53" s="62"/>
    </row>
    <row r="54" spans="1:2" ht="15" customHeight="1" x14ac:dyDescent="0.2">
      <c r="A54" s="61" t="s">
        <v>19</v>
      </c>
      <c r="B54" s="56" t="s">
        <v>108</v>
      </c>
    </row>
    <row r="55" spans="1:2" ht="15" customHeight="1" x14ac:dyDescent="0.2">
      <c r="A55" s="62"/>
      <c r="B55" s="56" t="s">
        <v>109</v>
      </c>
    </row>
    <row r="56" spans="1:2" ht="15" customHeight="1" x14ac:dyDescent="0.2">
      <c r="A56" s="62"/>
      <c r="B56" s="56" t="s">
        <v>110</v>
      </c>
    </row>
    <row r="57" spans="1:2" ht="15" customHeight="1" x14ac:dyDescent="0.2">
      <c r="A57" s="62"/>
      <c r="B57" s="56" t="s">
        <v>111</v>
      </c>
    </row>
    <row r="58" spans="1:2" ht="15" customHeight="1" x14ac:dyDescent="0.2">
      <c r="A58" s="62"/>
      <c r="B58" s="56" t="s">
        <v>112</v>
      </c>
    </row>
    <row r="59" spans="1:2" x14ac:dyDescent="0.2">
      <c r="A59" s="62"/>
    </row>
    <row r="60" spans="1:2" ht="15" customHeight="1" x14ac:dyDescent="0.2">
      <c r="A60" s="61" t="s">
        <v>21</v>
      </c>
      <c r="B60" s="45" t="s">
        <v>113</v>
      </c>
    </row>
    <row r="61" spans="1:2" ht="15" customHeight="1" x14ac:dyDescent="0.2">
      <c r="A61" s="61" t="s">
        <v>22</v>
      </c>
      <c r="B61" s="55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1"/>
  <sheetViews>
    <sheetView zoomScaleNormal="100" workbookViewId="0">
      <selection sqref="A1:D88"/>
    </sheetView>
  </sheetViews>
  <sheetFormatPr baseColWidth="10" defaultColWidth="9.140625" defaultRowHeight="11.25" x14ac:dyDescent="0.2"/>
  <cols>
    <col min="1" max="1" width="10" style="73" customWidth="1"/>
    <col min="2" max="2" width="83" style="73" customWidth="1"/>
    <col min="3" max="3" width="12" style="73" bestFit="1" customWidth="1"/>
    <col min="4" max="4" width="21.85546875" style="73" bestFit="1" customWidth="1"/>
    <col min="5" max="5" width="16.7109375" style="73" customWidth="1"/>
    <col min="6" max="16384" width="9.140625" style="73"/>
  </cols>
  <sheetData>
    <row r="1" spans="1:5" s="78" customFormat="1" ht="18.95" customHeight="1" x14ac:dyDescent="0.25">
      <c r="A1" s="185" t="str">
        <f>ESF!A1</f>
        <v>MUNICIPIO DE LEÓN</v>
      </c>
      <c r="B1" s="185"/>
      <c r="C1" s="185"/>
      <c r="D1" s="67" t="s">
        <v>249</v>
      </c>
      <c r="E1" s="77">
        <f>'Notas a los Edos Financieros'!G1</f>
        <v>2018</v>
      </c>
    </row>
    <row r="2" spans="1:5" s="69" customFormat="1" ht="18.95" customHeight="1" x14ac:dyDescent="0.25">
      <c r="A2" s="185" t="s">
        <v>363</v>
      </c>
      <c r="B2" s="185"/>
      <c r="C2" s="185"/>
      <c r="D2" s="67" t="s">
        <v>251</v>
      </c>
      <c r="E2" s="77" t="str">
        <f>'Notas a los Edos Financieros'!G2</f>
        <v>Trimestral</v>
      </c>
    </row>
    <row r="3" spans="1:5" s="69" customFormat="1" ht="18.95" customHeight="1" x14ac:dyDescent="0.25">
      <c r="A3" s="185" t="str">
        <f>ESF!A3</f>
        <v>Correspondiente del 01 de enero al 30 de septiembre de 2018</v>
      </c>
      <c r="B3" s="185"/>
      <c r="C3" s="185"/>
      <c r="D3" s="67" t="s">
        <v>253</v>
      </c>
      <c r="E3" s="77">
        <f>'Notas a los Edos Financieros'!G3</f>
        <v>3</v>
      </c>
    </row>
    <row r="4" spans="1:5" x14ac:dyDescent="0.2">
      <c r="A4" s="71" t="s">
        <v>254</v>
      </c>
      <c r="B4" s="72"/>
      <c r="C4" s="72"/>
      <c r="D4" s="72"/>
      <c r="E4" s="72"/>
    </row>
    <row r="6" spans="1:5" x14ac:dyDescent="0.2">
      <c r="A6" s="72" t="s">
        <v>189</v>
      </c>
      <c r="B6" s="72"/>
      <c r="C6" s="72"/>
      <c r="D6" s="72"/>
      <c r="E6" s="72"/>
    </row>
    <row r="7" spans="1:5" x14ac:dyDescent="0.2">
      <c r="A7" s="74" t="s">
        <v>194</v>
      </c>
      <c r="B7" s="74" t="s">
        <v>190</v>
      </c>
      <c r="C7" s="122" t="s">
        <v>191</v>
      </c>
      <c r="D7" s="74" t="s">
        <v>364</v>
      </c>
      <c r="E7" s="74"/>
    </row>
    <row r="8" spans="1:5" x14ac:dyDescent="0.2">
      <c r="A8" s="75">
        <v>4100</v>
      </c>
      <c r="B8" s="73" t="s">
        <v>365</v>
      </c>
      <c r="C8" s="118">
        <v>1544143537.47</v>
      </c>
    </row>
    <row r="9" spans="1:5" x14ac:dyDescent="0.2">
      <c r="A9" s="75">
        <v>4110</v>
      </c>
      <c r="B9" s="73" t="s">
        <v>366</v>
      </c>
      <c r="C9" s="118">
        <v>958081845.24000001</v>
      </c>
      <c r="D9" s="118"/>
    </row>
    <row r="10" spans="1:5" x14ac:dyDescent="0.2">
      <c r="A10" s="75">
        <v>4111</v>
      </c>
      <c r="B10" s="73" t="s">
        <v>367</v>
      </c>
      <c r="C10" s="118">
        <v>12731542.289999999</v>
      </c>
    </row>
    <row r="11" spans="1:5" x14ac:dyDescent="0.2">
      <c r="A11" s="75">
        <v>4112</v>
      </c>
      <c r="B11" s="73" t="s">
        <v>368</v>
      </c>
      <c r="C11" s="118">
        <v>746220875.49000001</v>
      </c>
    </row>
    <row r="12" spans="1:5" x14ac:dyDescent="0.2">
      <c r="A12" s="75">
        <v>4113</v>
      </c>
      <c r="B12" s="73" t="s">
        <v>369</v>
      </c>
      <c r="C12" s="118">
        <v>269950.15000000002</v>
      </c>
    </row>
    <row r="13" spans="1:5" x14ac:dyDescent="0.2">
      <c r="A13" s="75">
        <v>4114</v>
      </c>
      <c r="B13" s="73" t="s">
        <v>370</v>
      </c>
      <c r="C13" s="118">
        <v>0</v>
      </c>
    </row>
    <row r="14" spans="1:5" x14ac:dyDescent="0.2">
      <c r="A14" s="75">
        <v>4115</v>
      </c>
      <c r="B14" s="73" t="s">
        <v>371</v>
      </c>
      <c r="C14" s="118">
        <v>0</v>
      </c>
    </row>
    <row r="15" spans="1:5" x14ac:dyDescent="0.2">
      <c r="A15" s="75">
        <v>4116</v>
      </c>
      <c r="B15" s="73" t="s">
        <v>372</v>
      </c>
      <c r="C15" s="118">
        <v>0</v>
      </c>
    </row>
    <row r="16" spans="1:5" x14ac:dyDescent="0.2">
      <c r="A16" s="75">
        <v>4117</v>
      </c>
      <c r="B16" s="73" t="s">
        <v>373</v>
      </c>
      <c r="C16" s="118">
        <v>198859477.31</v>
      </c>
    </row>
    <row r="17" spans="1:3" x14ac:dyDescent="0.2">
      <c r="A17" s="75">
        <v>4119</v>
      </c>
      <c r="B17" s="73" t="s">
        <v>374</v>
      </c>
      <c r="C17" s="118">
        <v>0</v>
      </c>
    </row>
    <row r="18" spans="1:3" x14ac:dyDescent="0.2">
      <c r="A18" s="75">
        <v>4120</v>
      </c>
      <c r="B18" s="73" t="s">
        <v>375</v>
      </c>
      <c r="C18" s="118">
        <v>0</v>
      </c>
    </row>
    <row r="19" spans="1:3" x14ac:dyDescent="0.2">
      <c r="A19" s="75">
        <v>4121</v>
      </c>
      <c r="B19" s="73" t="s">
        <v>376</v>
      </c>
      <c r="C19" s="118">
        <v>0</v>
      </c>
    </row>
    <row r="20" spans="1:3" x14ac:dyDescent="0.2">
      <c r="A20" s="75">
        <v>4122</v>
      </c>
      <c r="B20" s="73" t="s">
        <v>377</v>
      </c>
      <c r="C20" s="118">
        <v>0</v>
      </c>
    </row>
    <row r="21" spans="1:3" x14ac:dyDescent="0.2">
      <c r="A21" s="75">
        <v>4123</v>
      </c>
      <c r="B21" s="73" t="s">
        <v>378</v>
      </c>
      <c r="C21" s="118">
        <v>0</v>
      </c>
    </row>
    <row r="22" spans="1:3" x14ac:dyDescent="0.2">
      <c r="A22" s="75">
        <v>4124</v>
      </c>
      <c r="B22" s="73" t="s">
        <v>379</v>
      </c>
      <c r="C22" s="118">
        <v>0</v>
      </c>
    </row>
    <row r="23" spans="1:3" x14ac:dyDescent="0.2">
      <c r="A23" s="75">
        <v>4129</v>
      </c>
      <c r="B23" s="73" t="s">
        <v>380</v>
      </c>
      <c r="C23" s="118">
        <v>0</v>
      </c>
    </row>
    <row r="24" spans="1:3" x14ac:dyDescent="0.2">
      <c r="A24" s="75">
        <v>4130</v>
      </c>
      <c r="B24" s="73" t="s">
        <v>381</v>
      </c>
      <c r="C24" s="118">
        <v>31214.14</v>
      </c>
    </row>
    <row r="25" spans="1:3" x14ac:dyDescent="0.2">
      <c r="A25" s="75">
        <v>4131</v>
      </c>
      <c r="B25" s="73" t="s">
        <v>382</v>
      </c>
      <c r="C25" s="118">
        <v>31214.14</v>
      </c>
    </row>
    <row r="26" spans="1:3" x14ac:dyDescent="0.2">
      <c r="A26" s="75">
        <v>4140</v>
      </c>
      <c r="B26" s="73" t="s">
        <v>383</v>
      </c>
      <c r="C26" s="118">
        <v>257001716.16</v>
      </c>
    </row>
    <row r="27" spans="1:3" x14ac:dyDescent="0.2">
      <c r="A27" s="75">
        <v>4141</v>
      </c>
      <c r="B27" s="73" t="s">
        <v>384</v>
      </c>
      <c r="C27" s="118">
        <v>8139003.5199999996</v>
      </c>
    </row>
    <row r="28" spans="1:3" x14ac:dyDescent="0.2">
      <c r="A28" s="75">
        <v>4142</v>
      </c>
      <c r="B28" s="73" t="s">
        <v>385</v>
      </c>
      <c r="C28" s="118">
        <v>0</v>
      </c>
    </row>
    <row r="29" spans="1:3" x14ac:dyDescent="0.2">
      <c r="A29" s="75">
        <v>4143</v>
      </c>
      <c r="B29" s="73" t="s">
        <v>386</v>
      </c>
      <c r="C29" s="118">
        <v>247366765.59</v>
      </c>
    </row>
    <row r="30" spans="1:3" x14ac:dyDescent="0.2">
      <c r="A30" s="75">
        <v>4144</v>
      </c>
      <c r="B30" s="73" t="s">
        <v>387</v>
      </c>
      <c r="C30" s="118">
        <v>1495947.05</v>
      </c>
    </row>
    <row r="31" spans="1:3" x14ac:dyDescent="0.2">
      <c r="A31" s="75">
        <v>4149</v>
      </c>
      <c r="B31" s="73" t="s">
        <v>388</v>
      </c>
      <c r="C31" s="118">
        <v>0</v>
      </c>
    </row>
    <row r="32" spans="1:3" x14ac:dyDescent="0.2">
      <c r="A32" s="75">
        <v>4150</v>
      </c>
      <c r="B32" s="73" t="s">
        <v>389</v>
      </c>
      <c r="C32" s="118">
        <v>138372406.36000001</v>
      </c>
    </row>
    <row r="33" spans="1:3" x14ac:dyDescent="0.2">
      <c r="A33" s="75">
        <v>4151</v>
      </c>
      <c r="B33" s="73" t="s">
        <v>390</v>
      </c>
      <c r="C33" s="118">
        <v>60166885.329999998</v>
      </c>
    </row>
    <row r="34" spans="1:3" x14ac:dyDescent="0.2">
      <c r="A34" s="75">
        <v>4152</v>
      </c>
      <c r="B34" s="73" t="s">
        <v>391</v>
      </c>
      <c r="C34" s="118">
        <v>0</v>
      </c>
    </row>
    <row r="35" spans="1:3" x14ac:dyDescent="0.2">
      <c r="A35" s="75">
        <v>4153</v>
      </c>
      <c r="B35" s="73" t="s">
        <v>392</v>
      </c>
      <c r="C35" s="118">
        <v>0</v>
      </c>
    </row>
    <row r="36" spans="1:3" x14ac:dyDescent="0.2">
      <c r="A36" s="75">
        <v>4159</v>
      </c>
      <c r="B36" s="73" t="s">
        <v>393</v>
      </c>
      <c r="C36" s="118">
        <v>78205521.030000001</v>
      </c>
    </row>
    <row r="37" spans="1:3" x14ac:dyDescent="0.2">
      <c r="A37" s="75">
        <v>4160</v>
      </c>
      <c r="B37" s="73" t="s">
        <v>394</v>
      </c>
      <c r="C37" s="118">
        <v>190656355.56999999</v>
      </c>
    </row>
    <row r="38" spans="1:3" x14ac:dyDescent="0.2">
      <c r="A38" s="75">
        <v>4161</v>
      </c>
      <c r="B38" s="73" t="s">
        <v>395</v>
      </c>
      <c r="C38" s="118">
        <v>38292176.840000004</v>
      </c>
    </row>
    <row r="39" spans="1:3" x14ac:dyDescent="0.2">
      <c r="A39" s="75">
        <v>4162</v>
      </c>
      <c r="B39" s="73" t="s">
        <v>396</v>
      </c>
      <c r="C39" s="118">
        <v>63533032.869999997</v>
      </c>
    </row>
    <row r="40" spans="1:3" x14ac:dyDescent="0.2">
      <c r="A40" s="75">
        <v>4163</v>
      </c>
      <c r="B40" s="73" t="s">
        <v>397</v>
      </c>
      <c r="C40" s="118">
        <v>4242900.5599999996</v>
      </c>
    </row>
    <row r="41" spans="1:3" x14ac:dyDescent="0.2">
      <c r="A41" s="75">
        <v>4164</v>
      </c>
      <c r="B41" s="73" t="s">
        <v>398</v>
      </c>
      <c r="C41" s="118">
        <v>0</v>
      </c>
    </row>
    <row r="42" spans="1:3" x14ac:dyDescent="0.2">
      <c r="A42" s="75">
        <v>4165</v>
      </c>
      <c r="B42" s="73" t="s">
        <v>399</v>
      </c>
      <c r="C42" s="118">
        <v>0</v>
      </c>
    </row>
    <row r="43" spans="1:3" x14ac:dyDescent="0.2">
      <c r="A43" s="75">
        <v>4166</v>
      </c>
      <c r="B43" s="73" t="s">
        <v>400</v>
      </c>
      <c r="C43" s="118">
        <v>0</v>
      </c>
    </row>
    <row r="44" spans="1:3" x14ac:dyDescent="0.2">
      <c r="A44" s="75">
        <v>4167</v>
      </c>
      <c r="B44" s="73" t="s">
        <v>401</v>
      </c>
      <c r="C44" s="118">
        <v>0</v>
      </c>
    </row>
    <row r="45" spans="1:3" x14ac:dyDescent="0.2">
      <c r="A45" s="75">
        <v>4168</v>
      </c>
      <c r="B45" s="73" t="s">
        <v>402</v>
      </c>
      <c r="C45" s="118">
        <v>119431.31</v>
      </c>
    </row>
    <row r="46" spans="1:3" x14ac:dyDescent="0.2">
      <c r="A46" s="75">
        <v>4169</v>
      </c>
      <c r="B46" s="73" t="s">
        <v>403</v>
      </c>
      <c r="C46" s="118">
        <v>84468813.989999995</v>
      </c>
    </row>
    <row r="47" spans="1:3" x14ac:dyDescent="0.2">
      <c r="A47" s="75">
        <v>4170</v>
      </c>
      <c r="B47" s="73" t="s">
        <v>404</v>
      </c>
      <c r="C47" s="118">
        <v>0</v>
      </c>
    </row>
    <row r="48" spans="1:3" x14ac:dyDescent="0.2">
      <c r="A48" s="75">
        <v>4171</v>
      </c>
      <c r="B48" s="73" t="s">
        <v>405</v>
      </c>
      <c r="C48" s="118">
        <v>0</v>
      </c>
    </row>
    <row r="49" spans="1:3" x14ac:dyDescent="0.2">
      <c r="A49" s="75">
        <v>4172</v>
      </c>
      <c r="B49" s="73" t="s">
        <v>406</v>
      </c>
      <c r="C49" s="118">
        <v>0</v>
      </c>
    </row>
    <row r="50" spans="1:3" x14ac:dyDescent="0.2">
      <c r="A50" s="75">
        <v>4173</v>
      </c>
      <c r="B50" s="73" t="s">
        <v>407</v>
      </c>
      <c r="C50" s="118">
        <v>0</v>
      </c>
    </row>
    <row r="51" spans="1:3" x14ac:dyDescent="0.2">
      <c r="A51" s="75">
        <v>4174</v>
      </c>
      <c r="B51" s="73" t="s">
        <v>408</v>
      </c>
      <c r="C51" s="118">
        <v>0</v>
      </c>
    </row>
    <row r="52" spans="1:3" x14ac:dyDescent="0.2">
      <c r="A52" s="75">
        <v>4190</v>
      </c>
      <c r="B52" s="73" t="s">
        <v>409</v>
      </c>
      <c r="C52" s="118">
        <v>0</v>
      </c>
    </row>
    <row r="53" spans="1:3" x14ac:dyDescent="0.2">
      <c r="A53" s="75">
        <v>4191</v>
      </c>
      <c r="B53" s="73" t="s">
        <v>410</v>
      </c>
      <c r="C53" s="118">
        <v>0</v>
      </c>
    </row>
    <row r="54" spans="1:3" x14ac:dyDescent="0.2">
      <c r="A54" s="75">
        <v>4192</v>
      </c>
      <c r="B54" s="73" t="s">
        <v>411</v>
      </c>
      <c r="C54" s="118">
        <v>0</v>
      </c>
    </row>
    <row r="55" spans="1:3" x14ac:dyDescent="0.2">
      <c r="A55" s="75">
        <v>4200</v>
      </c>
      <c r="B55" s="73" t="s">
        <v>412</v>
      </c>
      <c r="C55" s="118">
        <v>3066611717.8899999</v>
      </c>
    </row>
    <row r="56" spans="1:3" x14ac:dyDescent="0.2">
      <c r="A56" s="75">
        <v>4210</v>
      </c>
      <c r="B56" s="73" t="s">
        <v>413</v>
      </c>
      <c r="C56" s="118">
        <v>3066611717.8899999</v>
      </c>
    </row>
    <row r="57" spans="1:3" x14ac:dyDescent="0.2">
      <c r="A57" s="75">
        <v>4211</v>
      </c>
      <c r="B57" s="73" t="s">
        <v>414</v>
      </c>
      <c r="C57" s="118">
        <v>1697726188.3800001</v>
      </c>
    </row>
    <row r="58" spans="1:3" x14ac:dyDescent="0.2">
      <c r="A58" s="75">
        <v>4212</v>
      </c>
      <c r="B58" s="73" t="s">
        <v>415</v>
      </c>
      <c r="C58" s="118">
        <v>932700929.57000005</v>
      </c>
    </row>
    <row r="59" spans="1:3" x14ac:dyDescent="0.2">
      <c r="A59" s="75">
        <v>4213</v>
      </c>
      <c r="B59" s="73" t="s">
        <v>416</v>
      </c>
      <c r="C59" s="118">
        <v>436184599.94</v>
      </c>
    </row>
    <row r="60" spans="1:3" x14ac:dyDescent="0.2">
      <c r="A60" s="75">
        <v>4220</v>
      </c>
      <c r="B60" s="73" t="s">
        <v>417</v>
      </c>
      <c r="C60" s="118">
        <v>0</v>
      </c>
    </row>
    <row r="61" spans="1:3" x14ac:dyDescent="0.2">
      <c r="A61" s="75">
        <v>4221</v>
      </c>
      <c r="B61" s="73" t="s">
        <v>418</v>
      </c>
      <c r="C61" s="118">
        <v>0</v>
      </c>
    </row>
    <row r="62" spans="1:3" x14ac:dyDescent="0.2">
      <c r="A62" s="75">
        <v>4222</v>
      </c>
      <c r="B62" s="73" t="s">
        <v>419</v>
      </c>
      <c r="C62" s="118">
        <v>0</v>
      </c>
    </row>
    <row r="63" spans="1:3" x14ac:dyDescent="0.2">
      <c r="A63" s="75">
        <v>4223</v>
      </c>
      <c r="B63" s="73" t="s">
        <v>420</v>
      </c>
      <c r="C63" s="118">
        <v>0</v>
      </c>
    </row>
    <row r="64" spans="1:3" x14ac:dyDescent="0.2">
      <c r="A64" s="75">
        <v>4224</v>
      </c>
      <c r="B64" s="73" t="s">
        <v>421</v>
      </c>
      <c r="C64" s="118">
        <v>0</v>
      </c>
    </row>
    <row r="65" spans="1:5" x14ac:dyDescent="0.2">
      <c r="A65" s="75">
        <v>4225</v>
      </c>
      <c r="B65" s="73" t="s">
        <v>422</v>
      </c>
      <c r="C65" s="118">
        <v>0</v>
      </c>
    </row>
    <row r="66" spans="1:5" x14ac:dyDescent="0.2">
      <c r="A66" s="75">
        <v>4226</v>
      </c>
      <c r="B66" s="73" t="s">
        <v>423</v>
      </c>
      <c r="C66" s="118">
        <v>0</v>
      </c>
    </row>
    <row r="68" spans="1:5" x14ac:dyDescent="0.2">
      <c r="A68" s="72" t="s">
        <v>192</v>
      </c>
      <c r="B68" s="72"/>
      <c r="C68" s="72"/>
      <c r="D68" s="72"/>
      <c r="E68" s="72"/>
    </row>
    <row r="69" spans="1:5" x14ac:dyDescent="0.2">
      <c r="A69" s="74" t="s">
        <v>194</v>
      </c>
      <c r="B69" s="74" t="s">
        <v>190</v>
      </c>
      <c r="C69" s="122" t="s">
        <v>191</v>
      </c>
      <c r="D69" s="74" t="s">
        <v>195</v>
      </c>
      <c r="E69" s="74" t="s">
        <v>265</v>
      </c>
    </row>
    <row r="70" spans="1:5" x14ac:dyDescent="0.2">
      <c r="A70" s="75">
        <v>4300</v>
      </c>
      <c r="B70" s="73" t="s">
        <v>424</v>
      </c>
      <c r="C70" s="118">
        <v>1933952.08</v>
      </c>
    </row>
    <row r="71" spans="1:5" x14ac:dyDescent="0.2">
      <c r="A71" s="75">
        <v>4310</v>
      </c>
      <c r="B71" s="73" t="s">
        <v>425</v>
      </c>
      <c r="C71" s="118">
        <v>1694931.03</v>
      </c>
    </row>
    <row r="72" spans="1:5" x14ac:dyDescent="0.2">
      <c r="A72" s="75">
        <v>4311</v>
      </c>
      <c r="B72" s="73" t="s">
        <v>426</v>
      </c>
      <c r="C72" s="118">
        <v>610.25</v>
      </c>
    </row>
    <row r="73" spans="1:5" x14ac:dyDescent="0.2">
      <c r="A73" s="75">
        <v>4319</v>
      </c>
      <c r="B73" s="73" t="s">
        <v>427</v>
      </c>
      <c r="C73" s="118">
        <v>1694320.78</v>
      </c>
    </row>
    <row r="74" spans="1:5" x14ac:dyDescent="0.2">
      <c r="A74" s="75">
        <v>4320</v>
      </c>
      <c r="B74" s="73" t="s">
        <v>428</v>
      </c>
      <c r="C74" s="118">
        <v>0</v>
      </c>
    </row>
    <row r="75" spans="1:5" x14ac:dyDescent="0.2">
      <c r="A75" s="75">
        <v>4321</v>
      </c>
      <c r="B75" s="73" t="s">
        <v>429</v>
      </c>
      <c r="C75" s="118">
        <v>0</v>
      </c>
    </row>
    <row r="76" spans="1:5" x14ac:dyDescent="0.2">
      <c r="A76" s="75">
        <v>4322</v>
      </c>
      <c r="B76" s="73" t="s">
        <v>430</v>
      </c>
      <c r="C76" s="118">
        <v>0</v>
      </c>
    </row>
    <row r="77" spans="1:5" x14ac:dyDescent="0.2">
      <c r="A77" s="75">
        <v>4323</v>
      </c>
      <c r="B77" s="73" t="s">
        <v>431</v>
      </c>
      <c r="C77" s="118">
        <v>0</v>
      </c>
    </row>
    <row r="78" spans="1:5" x14ac:dyDescent="0.2">
      <c r="A78" s="75">
        <v>4324</v>
      </c>
      <c r="B78" s="73" t="s">
        <v>432</v>
      </c>
      <c r="C78" s="118">
        <v>0</v>
      </c>
    </row>
    <row r="79" spans="1:5" x14ac:dyDescent="0.2">
      <c r="A79" s="75">
        <v>4325</v>
      </c>
      <c r="B79" s="73" t="s">
        <v>433</v>
      </c>
      <c r="C79" s="118">
        <v>0</v>
      </c>
    </row>
    <row r="80" spans="1:5" x14ac:dyDescent="0.2">
      <c r="A80" s="75">
        <v>4330</v>
      </c>
      <c r="B80" s="73" t="s">
        <v>434</v>
      </c>
      <c r="C80" s="118">
        <v>0</v>
      </c>
    </row>
    <row r="81" spans="1:5" x14ac:dyDescent="0.2">
      <c r="A81" s="75">
        <v>4331</v>
      </c>
      <c r="B81" s="73" t="s">
        <v>434</v>
      </c>
      <c r="C81" s="118">
        <v>0</v>
      </c>
    </row>
    <row r="82" spans="1:5" x14ac:dyDescent="0.2">
      <c r="A82" s="75">
        <v>4340</v>
      </c>
      <c r="B82" s="73" t="s">
        <v>435</v>
      </c>
      <c r="C82" s="118">
        <v>0</v>
      </c>
    </row>
    <row r="83" spans="1:5" x14ac:dyDescent="0.2">
      <c r="A83" s="75">
        <v>4341</v>
      </c>
      <c r="B83" s="73" t="s">
        <v>436</v>
      </c>
      <c r="C83" s="118">
        <v>0</v>
      </c>
    </row>
    <row r="84" spans="1:5" x14ac:dyDescent="0.2">
      <c r="A84" s="75">
        <v>4390</v>
      </c>
      <c r="B84" s="73" t="s">
        <v>437</v>
      </c>
      <c r="C84" s="118">
        <v>239021.05</v>
      </c>
    </row>
    <row r="85" spans="1:5" x14ac:dyDescent="0.2">
      <c r="A85" s="75">
        <v>4391</v>
      </c>
      <c r="B85" s="73" t="s">
        <v>438</v>
      </c>
      <c r="C85" s="118">
        <v>0</v>
      </c>
    </row>
    <row r="86" spans="1:5" x14ac:dyDescent="0.2">
      <c r="A86" s="75">
        <v>4392</v>
      </c>
      <c r="B86" s="73" t="s">
        <v>439</v>
      </c>
      <c r="C86" s="118">
        <v>0</v>
      </c>
    </row>
    <row r="87" spans="1:5" x14ac:dyDescent="0.2">
      <c r="A87" s="75">
        <v>4393</v>
      </c>
      <c r="B87" s="73" t="s">
        <v>440</v>
      </c>
      <c r="C87" s="118">
        <v>0</v>
      </c>
    </row>
    <row r="88" spans="1:5" x14ac:dyDescent="0.2">
      <c r="A88" s="75">
        <v>4394</v>
      </c>
      <c r="B88" s="73" t="s">
        <v>441</v>
      </c>
      <c r="C88" s="118">
        <v>0</v>
      </c>
    </row>
    <row r="89" spans="1:5" x14ac:dyDescent="0.2">
      <c r="A89" s="75">
        <v>4395</v>
      </c>
      <c r="B89" s="73" t="s">
        <v>442</v>
      </c>
      <c r="C89" s="118">
        <v>0</v>
      </c>
    </row>
    <row r="90" spans="1:5" x14ac:dyDescent="0.2">
      <c r="A90" s="75">
        <v>4396</v>
      </c>
      <c r="B90" s="73" t="s">
        <v>443</v>
      </c>
      <c r="C90" s="118">
        <v>0</v>
      </c>
    </row>
    <row r="91" spans="1:5" x14ac:dyDescent="0.2">
      <c r="A91" s="75">
        <v>4399</v>
      </c>
      <c r="B91" s="73" t="s">
        <v>437</v>
      </c>
      <c r="C91" s="118">
        <v>239021.05</v>
      </c>
    </row>
    <row r="94" spans="1:5" x14ac:dyDescent="0.2">
      <c r="A94" s="72" t="s">
        <v>196</v>
      </c>
      <c r="B94" s="72"/>
      <c r="C94" s="72"/>
      <c r="D94" s="72"/>
      <c r="E94" s="72"/>
    </row>
    <row r="95" spans="1:5" x14ac:dyDescent="0.2">
      <c r="A95" s="74" t="s">
        <v>194</v>
      </c>
      <c r="B95" s="74" t="s">
        <v>190</v>
      </c>
      <c r="C95" s="122" t="s">
        <v>191</v>
      </c>
      <c r="D95" s="74" t="s">
        <v>444</v>
      </c>
      <c r="E95" s="74" t="s">
        <v>265</v>
      </c>
    </row>
    <row r="96" spans="1:5" x14ac:dyDescent="0.2">
      <c r="A96" s="75">
        <v>5000</v>
      </c>
      <c r="B96" s="73" t="s">
        <v>445</v>
      </c>
      <c r="C96" s="118">
        <v>3221235199.4699993</v>
      </c>
      <c r="D96" s="79">
        <f>C96/C96</f>
        <v>1</v>
      </c>
    </row>
    <row r="97" spans="1:5" x14ac:dyDescent="0.2">
      <c r="A97" s="75">
        <v>5100</v>
      </c>
      <c r="B97" s="73" t="s">
        <v>446</v>
      </c>
      <c r="C97" s="118">
        <v>2268022934.2299995</v>
      </c>
      <c r="D97" s="79">
        <f>C97/$C$96</f>
        <v>0.70408485993297387</v>
      </c>
    </row>
    <row r="98" spans="1:5" s="69" customFormat="1" ht="33.75" x14ac:dyDescent="0.2">
      <c r="A98" s="78">
        <v>5110</v>
      </c>
      <c r="B98" s="69" t="s">
        <v>447</v>
      </c>
      <c r="C98" s="118">
        <v>1356945521.46</v>
      </c>
      <c r="D98" s="123">
        <f t="shared" ref="D98:D161" si="0">C98/$C$96</f>
        <v>0.42125006012701677</v>
      </c>
      <c r="E98" s="124" t="s">
        <v>591</v>
      </c>
    </row>
    <row r="99" spans="1:5" s="69" customFormat="1" x14ac:dyDescent="0.2">
      <c r="A99" s="78">
        <v>5111</v>
      </c>
      <c r="B99" s="69" t="s">
        <v>448</v>
      </c>
      <c r="C99" s="118">
        <v>621189640.43999994</v>
      </c>
      <c r="D99" s="123">
        <f t="shared" si="0"/>
        <v>0.19284206274108961</v>
      </c>
    </row>
    <row r="100" spans="1:5" x14ac:dyDescent="0.2">
      <c r="A100" s="75">
        <v>5112</v>
      </c>
      <c r="B100" s="73" t="s">
        <v>449</v>
      </c>
      <c r="C100" s="118">
        <v>19149862.010000002</v>
      </c>
      <c r="D100" s="79">
        <f t="shared" si="0"/>
        <v>5.9448816445166102E-3</v>
      </c>
    </row>
    <row r="101" spans="1:5" x14ac:dyDescent="0.2">
      <c r="A101" s="75">
        <v>5113</v>
      </c>
      <c r="B101" s="73" t="s">
        <v>450</v>
      </c>
      <c r="C101" s="118">
        <v>60062876.640000001</v>
      </c>
      <c r="D101" s="79">
        <f t="shared" si="0"/>
        <v>1.8645914663382029E-2</v>
      </c>
    </row>
    <row r="102" spans="1:5" x14ac:dyDescent="0.2">
      <c r="A102" s="75">
        <v>5114</v>
      </c>
      <c r="B102" s="73" t="s">
        <v>451</v>
      </c>
      <c r="C102" s="118">
        <v>220771847.16</v>
      </c>
      <c r="D102" s="79">
        <f t="shared" si="0"/>
        <v>6.8536394733400507E-2</v>
      </c>
    </row>
    <row r="103" spans="1:5" x14ac:dyDescent="0.2">
      <c r="A103" s="75">
        <v>5115</v>
      </c>
      <c r="B103" s="73" t="s">
        <v>452</v>
      </c>
      <c r="C103" s="118">
        <v>435771295.21000004</v>
      </c>
      <c r="D103" s="79">
        <f t="shared" si="0"/>
        <v>0.13528080634462797</v>
      </c>
    </row>
    <row r="104" spans="1:5" x14ac:dyDescent="0.2">
      <c r="A104" s="75">
        <v>5116</v>
      </c>
      <c r="B104" s="73" t="s">
        <v>453</v>
      </c>
      <c r="C104" s="118">
        <v>0</v>
      </c>
      <c r="D104" s="79">
        <f t="shared" si="0"/>
        <v>0</v>
      </c>
    </row>
    <row r="105" spans="1:5" x14ac:dyDescent="0.2">
      <c r="A105" s="75">
        <v>5120</v>
      </c>
      <c r="B105" s="73" t="s">
        <v>454</v>
      </c>
      <c r="C105" s="118">
        <v>217655822.50000006</v>
      </c>
      <c r="D105" s="79">
        <f t="shared" si="0"/>
        <v>6.7569056284934328E-2</v>
      </c>
    </row>
    <row r="106" spans="1:5" x14ac:dyDescent="0.2">
      <c r="A106" s="75">
        <v>5121</v>
      </c>
      <c r="B106" s="73" t="s">
        <v>455</v>
      </c>
      <c r="C106" s="118">
        <v>14009709.92</v>
      </c>
      <c r="D106" s="79">
        <f t="shared" si="0"/>
        <v>4.349173237118812E-3</v>
      </c>
    </row>
    <row r="107" spans="1:5" x14ac:dyDescent="0.2">
      <c r="A107" s="75">
        <v>5122</v>
      </c>
      <c r="B107" s="73" t="s">
        <v>456</v>
      </c>
      <c r="C107" s="118">
        <v>10586610.26</v>
      </c>
      <c r="D107" s="79">
        <f t="shared" si="0"/>
        <v>3.28650644999218E-3</v>
      </c>
    </row>
    <row r="108" spans="1:5" x14ac:dyDescent="0.2">
      <c r="A108" s="75">
        <v>5123</v>
      </c>
      <c r="B108" s="73" t="s">
        <v>457</v>
      </c>
      <c r="C108" s="118">
        <v>1111825.26</v>
      </c>
      <c r="D108" s="79">
        <f t="shared" si="0"/>
        <v>3.4515494558824277E-4</v>
      </c>
    </row>
    <row r="109" spans="1:5" x14ac:dyDescent="0.2">
      <c r="A109" s="75">
        <v>5124</v>
      </c>
      <c r="B109" s="73" t="s">
        <v>458</v>
      </c>
      <c r="C109" s="118">
        <v>11068975.02</v>
      </c>
      <c r="D109" s="79">
        <f t="shared" si="0"/>
        <v>3.4362517278530968E-3</v>
      </c>
    </row>
    <row r="110" spans="1:5" x14ac:dyDescent="0.2">
      <c r="A110" s="75">
        <v>5125</v>
      </c>
      <c r="B110" s="73" t="s">
        <v>459</v>
      </c>
      <c r="C110" s="118">
        <v>2335190.46</v>
      </c>
      <c r="D110" s="79">
        <f t="shared" si="0"/>
        <v>7.2493634130914027E-4</v>
      </c>
    </row>
    <row r="111" spans="1:5" x14ac:dyDescent="0.2">
      <c r="A111" s="75">
        <v>5126</v>
      </c>
      <c r="B111" s="73" t="s">
        <v>460</v>
      </c>
      <c r="C111" s="118">
        <v>102838696.32000001</v>
      </c>
      <c r="D111" s="79">
        <f t="shared" si="0"/>
        <v>3.1925236734318685E-2</v>
      </c>
    </row>
    <row r="112" spans="1:5" x14ac:dyDescent="0.2">
      <c r="A112" s="75">
        <v>5127</v>
      </c>
      <c r="B112" s="73" t="s">
        <v>461</v>
      </c>
      <c r="C112" s="118">
        <v>15067741.659999998</v>
      </c>
      <c r="D112" s="79">
        <f t="shared" si="0"/>
        <v>4.6776285266220685E-3</v>
      </c>
    </row>
    <row r="113" spans="1:5" x14ac:dyDescent="0.2">
      <c r="A113" s="75">
        <v>5128</v>
      </c>
      <c r="B113" s="73" t="s">
        <v>462</v>
      </c>
      <c r="C113" s="118">
        <v>3127779.29</v>
      </c>
      <c r="D113" s="79">
        <f t="shared" si="0"/>
        <v>9.7098755487169154E-4</v>
      </c>
    </row>
    <row r="114" spans="1:5" x14ac:dyDescent="0.2">
      <c r="A114" s="75">
        <v>5129</v>
      </c>
      <c r="B114" s="73" t="s">
        <v>463</v>
      </c>
      <c r="C114" s="118">
        <v>57509294.310000002</v>
      </c>
      <c r="D114" s="79">
        <f t="shared" si="0"/>
        <v>1.7853180767260397E-2</v>
      </c>
    </row>
    <row r="115" spans="1:5" s="69" customFormat="1" ht="33.75" x14ac:dyDescent="0.2">
      <c r="A115" s="78">
        <v>5130</v>
      </c>
      <c r="B115" s="69" t="s">
        <v>464</v>
      </c>
      <c r="C115" s="118">
        <v>693421590.2699995</v>
      </c>
      <c r="D115" s="123">
        <f t="shared" si="0"/>
        <v>0.21526574352102276</v>
      </c>
      <c r="E115" s="124" t="s">
        <v>594</v>
      </c>
    </row>
    <row r="116" spans="1:5" x14ac:dyDescent="0.2">
      <c r="A116" s="75">
        <v>5131</v>
      </c>
      <c r="B116" s="73" t="s">
        <v>465</v>
      </c>
      <c r="C116" s="118">
        <v>211505053.35999998</v>
      </c>
      <c r="D116" s="79">
        <f t="shared" si="0"/>
        <v>6.5659612000638648E-2</v>
      </c>
    </row>
    <row r="117" spans="1:5" x14ac:dyDescent="0.2">
      <c r="A117" s="75">
        <v>5132</v>
      </c>
      <c r="B117" s="73" t="s">
        <v>466</v>
      </c>
      <c r="C117" s="118">
        <v>23066952.079999998</v>
      </c>
      <c r="D117" s="79">
        <f t="shared" si="0"/>
        <v>7.1609027753686792E-3</v>
      </c>
    </row>
    <row r="118" spans="1:5" x14ac:dyDescent="0.2">
      <c r="A118" s="75">
        <v>5133</v>
      </c>
      <c r="B118" s="73" t="s">
        <v>467</v>
      </c>
      <c r="C118" s="118">
        <v>62236529.619999997</v>
      </c>
      <c r="D118" s="79">
        <f t="shared" si="0"/>
        <v>1.9320703322203849E-2</v>
      </c>
    </row>
    <row r="119" spans="1:5" x14ac:dyDescent="0.2">
      <c r="A119" s="75">
        <v>5134</v>
      </c>
      <c r="B119" s="73" t="s">
        <v>468</v>
      </c>
      <c r="C119" s="118">
        <v>32349780.420000002</v>
      </c>
      <c r="D119" s="79">
        <f t="shared" si="0"/>
        <v>1.0042663269457202E-2</v>
      </c>
    </row>
    <row r="120" spans="1:5" x14ac:dyDescent="0.2">
      <c r="A120" s="75">
        <v>5135</v>
      </c>
      <c r="B120" s="73" t="s">
        <v>469</v>
      </c>
      <c r="C120" s="118">
        <v>245742123.42999998</v>
      </c>
      <c r="D120" s="79">
        <f t="shared" si="0"/>
        <v>7.628816531945036E-2</v>
      </c>
    </row>
    <row r="121" spans="1:5" x14ac:dyDescent="0.2">
      <c r="A121" s="75">
        <v>5136</v>
      </c>
      <c r="B121" s="73" t="s">
        <v>470</v>
      </c>
      <c r="C121" s="118">
        <v>63759016.5</v>
      </c>
      <c r="D121" s="79">
        <f t="shared" si="0"/>
        <v>1.9793344028554788E-2</v>
      </c>
    </row>
    <row r="122" spans="1:5" x14ac:dyDescent="0.2">
      <c r="A122" s="75">
        <v>5137</v>
      </c>
      <c r="B122" s="73" t="s">
        <v>471</v>
      </c>
      <c r="C122" s="118">
        <v>1911750.57</v>
      </c>
      <c r="D122" s="79">
        <f t="shared" si="0"/>
        <v>5.9348369542048553E-4</v>
      </c>
    </row>
    <row r="123" spans="1:5" x14ac:dyDescent="0.2">
      <c r="A123" s="75">
        <v>5138</v>
      </c>
      <c r="B123" s="73" t="s">
        <v>472</v>
      </c>
      <c r="C123" s="118">
        <v>19004076.519999996</v>
      </c>
      <c r="D123" s="79">
        <f t="shared" si="0"/>
        <v>5.8996240085563449E-3</v>
      </c>
    </row>
    <row r="124" spans="1:5" x14ac:dyDescent="0.2">
      <c r="A124" s="75">
        <v>5139</v>
      </c>
      <c r="B124" s="73" t="s">
        <v>473</v>
      </c>
      <c r="C124" s="118">
        <v>33846307.769999996</v>
      </c>
      <c r="D124" s="79">
        <f t="shared" si="0"/>
        <v>1.0507245101372555E-2</v>
      </c>
    </row>
    <row r="125" spans="1:5" x14ac:dyDescent="0.2">
      <c r="A125" s="75">
        <v>5200</v>
      </c>
      <c r="B125" s="73" t="s">
        <v>474</v>
      </c>
      <c r="C125" s="118">
        <v>610695523.93999982</v>
      </c>
      <c r="D125" s="79">
        <f t="shared" si="0"/>
        <v>0.18958427004662051</v>
      </c>
    </row>
    <row r="126" spans="1:5" x14ac:dyDescent="0.2">
      <c r="A126" s="75">
        <v>5210</v>
      </c>
      <c r="B126" s="73" t="s">
        <v>475</v>
      </c>
      <c r="C126" s="118">
        <v>11986325.07</v>
      </c>
      <c r="D126" s="79">
        <f t="shared" si="0"/>
        <v>3.7210338046635497E-3</v>
      </c>
    </row>
    <row r="127" spans="1:5" x14ac:dyDescent="0.2">
      <c r="A127" s="75">
        <v>5211</v>
      </c>
      <c r="B127" s="73" t="s">
        <v>476</v>
      </c>
      <c r="C127" s="118">
        <v>11022994.140000001</v>
      </c>
      <c r="D127" s="79">
        <f t="shared" si="0"/>
        <v>3.4219774271104608E-3</v>
      </c>
    </row>
    <row r="128" spans="1:5" x14ac:dyDescent="0.2">
      <c r="A128" s="75">
        <v>5212</v>
      </c>
      <c r="B128" s="73" t="s">
        <v>477</v>
      </c>
      <c r="C128" s="118">
        <v>963330.93</v>
      </c>
      <c r="D128" s="79">
        <f t="shared" si="0"/>
        <v>2.9905637755308902E-4</v>
      </c>
    </row>
    <row r="129" spans="1:5" s="69" customFormat="1" ht="22.5" x14ac:dyDescent="0.2">
      <c r="A129" s="78">
        <v>5220</v>
      </c>
      <c r="B129" s="69" t="s">
        <v>478</v>
      </c>
      <c r="C129" s="118">
        <v>511364430.06</v>
      </c>
      <c r="D129" s="123">
        <f t="shared" si="0"/>
        <v>0.1587479331357538</v>
      </c>
      <c r="E129" s="161" t="s">
        <v>592</v>
      </c>
    </row>
    <row r="130" spans="1:5" x14ac:dyDescent="0.2">
      <c r="A130" s="75">
        <v>5221</v>
      </c>
      <c r="B130" s="73" t="s">
        <v>479</v>
      </c>
      <c r="C130" s="118">
        <v>0</v>
      </c>
      <c r="D130" s="79">
        <f t="shared" si="0"/>
        <v>0</v>
      </c>
    </row>
    <row r="131" spans="1:5" x14ac:dyDescent="0.2">
      <c r="A131" s="75">
        <v>5222</v>
      </c>
      <c r="B131" s="73" t="s">
        <v>480</v>
      </c>
      <c r="C131" s="118">
        <v>511364430.06</v>
      </c>
      <c r="D131" s="79">
        <f t="shared" si="0"/>
        <v>0.1587479331357538</v>
      </c>
    </row>
    <row r="132" spans="1:5" x14ac:dyDescent="0.2">
      <c r="A132" s="75">
        <v>5230</v>
      </c>
      <c r="B132" s="73" t="s">
        <v>420</v>
      </c>
      <c r="C132" s="118">
        <v>39273978.489999995</v>
      </c>
      <c r="D132" s="79">
        <f t="shared" si="0"/>
        <v>1.2192210769478079E-2</v>
      </c>
    </row>
    <row r="133" spans="1:5" x14ac:dyDescent="0.2">
      <c r="A133" s="75">
        <v>5231</v>
      </c>
      <c r="B133" s="73" t="s">
        <v>481</v>
      </c>
      <c r="C133" s="118">
        <v>39273978.489999995</v>
      </c>
      <c r="D133" s="79">
        <f t="shared" si="0"/>
        <v>1.2192210769478079E-2</v>
      </c>
    </row>
    <row r="134" spans="1:5" x14ac:dyDescent="0.2">
      <c r="A134" s="75">
        <v>5232</v>
      </c>
      <c r="B134" s="73" t="s">
        <v>482</v>
      </c>
      <c r="C134" s="118">
        <v>0</v>
      </c>
      <c r="D134" s="79">
        <f t="shared" si="0"/>
        <v>0</v>
      </c>
    </row>
    <row r="135" spans="1:5" x14ac:dyDescent="0.2">
      <c r="A135" s="75">
        <v>5240</v>
      </c>
      <c r="B135" s="73" t="s">
        <v>421</v>
      </c>
      <c r="C135" s="118">
        <v>47484847.059999995</v>
      </c>
      <c r="D135" s="79">
        <f t="shared" si="0"/>
        <v>1.4741192157534114E-2</v>
      </c>
    </row>
    <row r="136" spans="1:5" x14ac:dyDescent="0.2">
      <c r="A136" s="75">
        <v>5241</v>
      </c>
      <c r="B136" s="73" t="s">
        <v>483</v>
      </c>
      <c r="C136" s="118">
        <v>15375644.43</v>
      </c>
      <c r="D136" s="79">
        <f t="shared" si="0"/>
        <v>4.7732138381356964E-3</v>
      </c>
    </row>
    <row r="137" spans="1:5" x14ac:dyDescent="0.2">
      <c r="A137" s="75">
        <v>5242</v>
      </c>
      <c r="B137" s="73" t="s">
        <v>484</v>
      </c>
      <c r="C137" s="118">
        <v>4060389.61</v>
      </c>
      <c r="D137" s="79">
        <f t="shared" si="0"/>
        <v>1.2605070286913758E-3</v>
      </c>
    </row>
    <row r="138" spans="1:5" x14ac:dyDescent="0.2">
      <c r="A138" s="75">
        <v>5243</v>
      </c>
      <c r="B138" s="73" t="s">
        <v>485</v>
      </c>
      <c r="C138" s="118">
        <v>25577412.870000001</v>
      </c>
      <c r="D138" s="79">
        <f t="shared" si="0"/>
        <v>7.940250024030638E-3</v>
      </c>
    </row>
    <row r="139" spans="1:5" x14ac:dyDescent="0.2">
      <c r="A139" s="75">
        <v>5244</v>
      </c>
      <c r="B139" s="73" t="s">
        <v>486</v>
      </c>
      <c r="C139" s="118">
        <v>2471400.15</v>
      </c>
      <c r="D139" s="79">
        <f t="shared" si="0"/>
        <v>7.6722126667640655E-4</v>
      </c>
    </row>
    <row r="140" spans="1:5" x14ac:dyDescent="0.2">
      <c r="A140" s="75">
        <v>5250</v>
      </c>
      <c r="B140" s="73" t="s">
        <v>422</v>
      </c>
      <c r="C140" s="118">
        <v>585943.26</v>
      </c>
      <c r="D140" s="79">
        <f t="shared" si="0"/>
        <v>1.8190017919101568E-4</v>
      </c>
    </row>
    <row r="141" spans="1:5" x14ac:dyDescent="0.2">
      <c r="A141" s="75">
        <v>5251</v>
      </c>
      <c r="B141" s="73" t="s">
        <v>487</v>
      </c>
      <c r="C141" s="118">
        <v>585943.26</v>
      </c>
      <c r="D141" s="79">
        <f t="shared" si="0"/>
        <v>1.8190017919101568E-4</v>
      </c>
    </row>
    <row r="142" spans="1:5" x14ac:dyDescent="0.2">
      <c r="A142" s="75">
        <v>5252</v>
      </c>
      <c r="B142" s="73" t="s">
        <v>488</v>
      </c>
      <c r="C142" s="118">
        <v>0</v>
      </c>
      <c r="D142" s="79">
        <f t="shared" si="0"/>
        <v>0</v>
      </c>
    </row>
    <row r="143" spans="1:5" x14ac:dyDescent="0.2">
      <c r="A143" s="75">
        <v>5259</v>
      </c>
      <c r="B143" s="73" t="s">
        <v>489</v>
      </c>
      <c r="C143" s="118">
        <v>0</v>
      </c>
      <c r="D143" s="79">
        <f t="shared" si="0"/>
        <v>0</v>
      </c>
    </row>
    <row r="144" spans="1:5" x14ac:dyDescent="0.2">
      <c r="A144" s="75">
        <v>5260</v>
      </c>
      <c r="B144" s="73" t="s">
        <v>490</v>
      </c>
      <c r="C144" s="118">
        <v>0</v>
      </c>
      <c r="D144" s="79">
        <f t="shared" si="0"/>
        <v>0</v>
      </c>
    </row>
    <row r="145" spans="1:4" x14ac:dyDescent="0.2">
      <c r="A145" s="75">
        <v>5261</v>
      </c>
      <c r="B145" s="73" t="s">
        <v>491</v>
      </c>
      <c r="C145" s="118">
        <v>0</v>
      </c>
      <c r="D145" s="79">
        <f t="shared" si="0"/>
        <v>0</v>
      </c>
    </row>
    <row r="146" spans="1:4" x14ac:dyDescent="0.2">
      <c r="A146" s="75">
        <v>5262</v>
      </c>
      <c r="B146" s="73" t="s">
        <v>492</v>
      </c>
      <c r="C146" s="118">
        <v>0</v>
      </c>
      <c r="D146" s="79">
        <f t="shared" si="0"/>
        <v>0</v>
      </c>
    </row>
    <row r="147" spans="1:4" x14ac:dyDescent="0.2">
      <c r="A147" s="75">
        <v>5270</v>
      </c>
      <c r="B147" s="73" t="s">
        <v>493</v>
      </c>
      <c r="C147" s="118">
        <v>0</v>
      </c>
      <c r="D147" s="79">
        <f t="shared" si="0"/>
        <v>0</v>
      </c>
    </row>
    <row r="148" spans="1:4" x14ac:dyDescent="0.2">
      <c r="A148" s="75">
        <v>5271</v>
      </c>
      <c r="B148" s="73" t="s">
        <v>494</v>
      </c>
      <c r="C148" s="118">
        <v>0</v>
      </c>
      <c r="D148" s="79">
        <f t="shared" si="0"/>
        <v>0</v>
      </c>
    </row>
    <row r="149" spans="1:4" x14ac:dyDescent="0.2">
      <c r="A149" s="75">
        <v>5280</v>
      </c>
      <c r="B149" s="73" t="s">
        <v>495</v>
      </c>
      <c r="C149" s="118">
        <v>0</v>
      </c>
      <c r="D149" s="79">
        <f t="shared" si="0"/>
        <v>0</v>
      </c>
    </row>
    <row r="150" spans="1:4" x14ac:dyDescent="0.2">
      <c r="A150" s="75">
        <v>5281</v>
      </c>
      <c r="B150" s="73" t="s">
        <v>496</v>
      </c>
      <c r="C150" s="118">
        <v>0</v>
      </c>
      <c r="D150" s="79">
        <f t="shared" si="0"/>
        <v>0</v>
      </c>
    </row>
    <row r="151" spans="1:4" x14ac:dyDescent="0.2">
      <c r="A151" s="75">
        <v>5282</v>
      </c>
      <c r="B151" s="73" t="s">
        <v>497</v>
      </c>
      <c r="C151" s="118">
        <v>0</v>
      </c>
      <c r="D151" s="79">
        <f t="shared" si="0"/>
        <v>0</v>
      </c>
    </row>
    <row r="152" spans="1:4" x14ac:dyDescent="0.2">
      <c r="A152" s="75">
        <v>5283</v>
      </c>
      <c r="B152" s="73" t="s">
        <v>498</v>
      </c>
      <c r="C152" s="118">
        <v>0</v>
      </c>
      <c r="D152" s="79">
        <f t="shared" si="0"/>
        <v>0</v>
      </c>
    </row>
    <row r="153" spans="1:4" x14ac:dyDescent="0.2">
      <c r="A153" s="75">
        <v>5284</v>
      </c>
      <c r="B153" s="73" t="s">
        <v>499</v>
      </c>
      <c r="C153" s="118">
        <v>0</v>
      </c>
      <c r="D153" s="79">
        <f t="shared" si="0"/>
        <v>0</v>
      </c>
    </row>
    <row r="154" spans="1:4" x14ac:dyDescent="0.2">
      <c r="A154" s="75">
        <v>5285</v>
      </c>
      <c r="B154" s="73" t="s">
        <v>500</v>
      </c>
      <c r="C154" s="118">
        <v>0</v>
      </c>
      <c r="D154" s="79">
        <f t="shared" si="0"/>
        <v>0</v>
      </c>
    </row>
    <row r="155" spans="1:4" x14ac:dyDescent="0.2">
      <c r="A155" s="75">
        <v>5290</v>
      </c>
      <c r="B155" s="73" t="s">
        <v>501</v>
      </c>
      <c r="C155" s="118">
        <v>0</v>
      </c>
      <c r="D155" s="79">
        <f t="shared" si="0"/>
        <v>0</v>
      </c>
    </row>
    <row r="156" spans="1:4" x14ac:dyDescent="0.2">
      <c r="A156" s="75">
        <v>5291</v>
      </c>
      <c r="B156" s="73" t="s">
        <v>502</v>
      </c>
      <c r="C156" s="118">
        <v>0</v>
      </c>
      <c r="D156" s="79">
        <f t="shared" si="0"/>
        <v>0</v>
      </c>
    </row>
    <row r="157" spans="1:4" x14ac:dyDescent="0.2">
      <c r="A157" s="75">
        <v>5292</v>
      </c>
      <c r="B157" s="73" t="s">
        <v>503</v>
      </c>
      <c r="C157" s="118">
        <v>0</v>
      </c>
      <c r="D157" s="79">
        <f t="shared" si="0"/>
        <v>0</v>
      </c>
    </row>
    <row r="158" spans="1:4" x14ac:dyDescent="0.2">
      <c r="A158" s="75">
        <v>5300</v>
      </c>
      <c r="B158" s="73" t="s">
        <v>504</v>
      </c>
      <c r="C158" s="118">
        <v>0</v>
      </c>
      <c r="D158" s="79">
        <f t="shared" si="0"/>
        <v>0</v>
      </c>
    </row>
    <row r="159" spans="1:4" x14ac:dyDescent="0.2">
      <c r="A159" s="75">
        <v>5310</v>
      </c>
      <c r="B159" s="73" t="s">
        <v>414</v>
      </c>
      <c r="C159" s="118">
        <v>0</v>
      </c>
      <c r="D159" s="79">
        <f t="shared" si="0"/>
        <v>0</v>
      </c>
    </row>
    <row r="160" spans="1:4" x14ac:dyDescent="0.2">
      <c r="A160" s="75">
        <v>5311</v>
      </c>
      <c r="B160" s="73" t="s">
        <v>505</v>
      </c>
      <c r="C160" s="118">
        <v>0</v>
      </c>
      <c r="D160" s="79">
        <f t="shared" si="0"/>
        <v>0</v>
      </c>
    </row>
    <row r="161" spans="1:4" x14ac:dyDescent="0.2">
      <c r="A161" s="75">
        <v>5312</v>
      </c>
      <c r="B161" s="73" t="s">
        <v>506</v>
      </c>
      <c r="C161" s="118">
        <v>0</v>
      </c>
      <c r="D161" s="79">
        <f t="shared" si="0"/>
        <v>0</v>
      </c>
    </row>
    <row r="162" spans="1:4" x14ac:dyDescent="0.2">
      <c r="A162" s="75">
        <v>5320</v>
      </c>
      <c r="B162" s="73" t="s">
        <v>415</v>
      </c>
      <c r="C162" s="118">
        <v>0</v>
      </c>
      <c r="D162" s="79">
        <f t="shared" ref="D162:D217" si="1">C162/$C$96</f>
        <v>0</v>
      </c>
    </row>
    <row r="163" spans="1:4" x14ac:dyDescent="0.2">
      <c r="A163" s="75">
        <v>5321</v>
      </c>
      <c r="B163" s="73" t="s">
        <v>507</v>
      </c>
      <c r="C163" s="118">
        <v>0</v>
      </c>
      <c r="D163" s="79">
        <f t="shared" si="1"/>
        <v>0</v>
      </c>
    </row>
    <row r="164" spans="1:4" x14ac:dyDescent="0.2">
      <c r="A164" s="75">
        <v>5322</v>
      </c>
      <c r="B164" s="73" t="s">
        <v>508</v>
      </c>
      <c r="C164" s="118">
        <v>0</v>
      </c>
      <c r="D164" s="79">
        <f t="shared" si="1"/>
        <v>0</v>
      </c>
    </row>
    <row r="165" spans="1:4" x14ac:dyDescent="0.2">
      <c r="A165" s="75">
        <v>5330</v>
      </c>
      <c r="B165" s="73" t="s">
        <v>416</v>
      </c>
      <c r="C165" s="118">
        <v>0</v>
      </c>
      <c r="D165" s="79">
        <f t="shared" si="1"/>
        <v>0</v>
      </c>
    </row>
    <row r="166" spans="1:4" x14ac:dyDescent="0.2">
      <c r="A166" s="75">
        <v>5331</v>
      </c>
      <c r="B166" s="73" t="s">
        <v>509</v>
      </c>
      <c r="C166" s="118">
        <v>0</v>
      </c>
      <c r="D166" s="79">
        <f t="shared" si="1"/>
        <v>0</v>
      </c>
    </row>
    <row r="167" spans="1:4" x14ac:dyDescent="0.2">
      <c r="A167" s="75">
        <v>5332</v>
      </c>
      <c r="B167" s="73" t="s">
        <v>510</v>
      </c>
      <c r="C167" s="118">
        <v>0</v>
      </c>
      <c r="D167" s="79">
        <f t="shared" si="1"/>
        <v>0</v>
      </c>
    </row>
    <row r="168" spans="1:4" x14ac:dyDescent="0.2">
      <c r="A168" s="75">
        <v>5400</v>
      </c>
      <c r="B168" s="73" t="s">
        <v>511</v>
      </c>
      <c r="C168" s="118">
        <v>90600384.330000013</v>
      </c>
      <c r="D168" s="79">
        <f t="shared" si="1"/>
        <v>2.8125976130183479E-2</v>
      </c>
    </row>
    <row r="169" spans="1:4" x14ac:dyDescent="0.2">
      <c r="A169" s="75">
        <v>5410</v>
      </c>
      <c r="B169" s="73" t="s">
        <v>512</v>
      </c>
      <c r="C169" s="118">
        <v>88951143.150000006</v>
      </c>
      <c r="D169" s="79">
        <f t="shared" si="1"/>
        <v>2.7613985828987414E-2</v>
      </c>
    </row>
    <row r="170" spans="1:4" x14ac:dyDescent="0.2">
      <c r="A170" s="75">
        <v>5411</v>
      </c>
      <c r="B170" s="73" t="s">
        <v>513</v>
      </c>
      <c r="C170" s="118">
        <v>88951143.150000006</v>
      </c>
      <c r="D170" s="79">
        <f t="shared" si="1"/>
        <v>2.7613985828987414E-2</v>
      </c>
    </row>
    <row r="171" spans="1:4" x14ac:dyDescent="0.2">
      <c r="A171" s="75">
        <v>5412</v>
      </c>
      <c r="B171" s="73" t="s">
        <v>514</v>
      </c>
      <c r="C171" s="118">
        <v>0</v>
      </c>
      <c r="D171" s="79">
        <f t="shared" si="1"/>
        <v>0</v>
      </c>
    </row>
    <row r="172" spans="1:4" x14ac:dyDescent="0.2">
      <c r="A172" s="75">
        <v>5420</v>
      </c>
      <c r="B172" s="73" t="s">
        <v>515</v>
      </c>
      <c r="C172" s="118">
        <v>0</v>
      </c>
      <c r="D172" s="79">
        <f t="shared" si="1"/>
        <v>0</v>
      </c>
    </row>
    <row r="173" spans="1:4" x14ac:dyDescent="0.2">
      <c r="A173" s="75">
        <v>5421</v>
      </c>
      <c r="B173" s="73" t="s">
        <v>516</v>
      </c>
      <c r="C173" s="118">
        <v>0</v>
      </c>
      <c r="D173" s="79">
        <f t="shared" si="1"/>
        <v>0</v>
      </c>
    </row>
    <row r="174" spans="1:4" x14ac:dyDescent="0.2">
      <c r="A174" s="75">
        <v>5422</v>
      </c>
      <c r="B174" s="73" t="s">
        <v>517</v>
      </c>
      <c r="C174" s="118">
        <v>0</v>
      </c>
      <c r="D174" s="79">
        <f t="shared" si="1"/>
        <v>0</v>
      </c>
    </row>
    <row r="175" spans="1:4" x14ac:dyDescent="0.2">
      <c r="A175" s="75">
        <v>5430</v>
      </c>
      <c r="B175" s="73" t="s">
        <v>518</v>
      </c>
      <c r="C175" s="118">
        <v>88947.18</v>
      </c>
      <c r="D175" s="79">
        <f t="shared" si="1"/>
        <v>2.761275550901554E-5</v>
      </c>
    </row>
    <row r="176" spans="1:4" x14ac:dyDescent="0.2">
      <c r="A176" s="75">
        <v>5431</v>
      </c>
      <c r="B176" s="73" t="s">
        <v>519</v>
      </c>
      <c r="C176" s="118">
        <v>88947.18</v>
      </c>
      <c r="D176" s="79">
        <f t="shared" si="1"/>
        <v>2.761275550901554E-5</v>
      </c>
    </row>
    <row r="177" spans="1:4" x14ac:dyDescent="0.2">
      <c r="A177" s="75">
        <v>5432</v>
      </c>
      <c r="B177" s="73" t="s">
        <v>520</v>
      </c>
      <c r="C177" s="118">
        <v>0</v>
      </c>
      <c r="D177" s="79">
        <f t="shared" si="1"/>
        <v>0</v>
      </c>
    </row>
    <row r="178" spans="1:4" x14ac:dyDescent="0.2">
      <c r="A178" s="75">
        <v>5440</v>
      </c>
      <c r="B178" s="73" t="s">
        <v>521</v>
      </c>
      <c r="C178" s="118">
        <v>1560294</v>
      </c>
      <c r="D178" s="79">
        <f t="shared" si="1"/>
        <v>4.8437754568704592E-4</v>
      </c>
    </row>
    <row r="179" spans="1:4" x14ac:dyDescent="0.2">
      <c r="A179" s="75">
        <v>5441</v>
      </c>
      <c r="B179" s="73" t="s">
        <v>521</v>
      </c>
      <c r="C179" s="118">
        <v>1560294</v>
      </c>
      <c r="D179" s="79">
        <f t="shared" si="1"/>
        <v>4.8437754568704592E-4</v>
      </c>
    </row>
    <row r="180" spans="1:4" x14ac:dyDescent="0.2">
      <c r="A180" s="75">
        <v>5450</v>
      </c>
      <c r="B180" s="73" t="s">
        <v>522</v>
      </c>
      <c r="C180" s="118">
        <v>0</v>
      </c>
      <c r="D180" s="79">
        <f t="shared" si="1"/>
        <v>0</v>
      </c>
    </row>
    <row r="181" spans="1:4" x14ac:dyDescent="0.2">
      <c r="A181" s="75">
        <v>5451</v>
      </c>
      <c r="B181" s="73" t="s">
        <v>523</v>
      </c>
      <c r="C181" s="118">
        <v>0</v>
      </c>
      <c r="D181" s="79">
        <f t="shared" si="1"/>
        <v>0</v>
      </c>
    </row>
    <row r="182" spans="1:4" x14ac:dyDescent="0.2">
      <c r="A182" s="75">
        <v>5452</v>
      </c>
      <c r="B182" s="73" t="s">
        <v>524</v>
      </c>
      <c r="C182" s="118">
        <v>0</v>
      </c>
      <c r="D182" s="79">
        <f t="shared" si="1"/>
        <v>0</v>
      </c>
    </row>
    <row r="183" spans="1:4" x14ac:dyDescent="0.2">
      <c r="A183" s="75">
        <v>5500</v>
      </c>
      <c r="B183" s="73" t="s">
        <v>525</v>
      </c>
      <c r="C183" s="118">
        <v>95608748.149999961</v>
      </c>
      <c r="D183" s="79">
        <f t="shared" si="1"/>
        <v>2.9680772197488339E-2</v>
      </c>
    </row>
    <row r="184" spans="1:4" x14ac:dyDescent="0.2">
      <c r="A184" s="75">
        <v>5510</v>
      </c>
      <c r="B184" s="73" t="s">
        <v>526</v>
      </c>
      <c r="C184" s="118">
        <v>94804562.48999995</v>
      </c>
      <c r="D184" s="79">
        <f t="shared" si="1"/>
        <v>2.9431120864939781E-2</v>
      </c>
    </row>
    <row r="185" spans="1:4" x14ac:dyDescent="0.2">
      <c r="A185" s="75">
        <v>5511</v>
      </c>
      <c r="B185" s="73" t="s">
        <v>527</v>
      </c>
      <c r="C185" s="118">
        <v>0</v>
      </c>
      <c r="D185" s="79">
        <f t="shared" si="1"/>
        <v>0</v>
      </c>
    </row>
    <row r="186" spans="1:4" x14ac:dyDescent="0.2">
      <c r="A186" s="75">
        <v>5512</v>
      </c>
      <c r="B186" s="73" t="s">
        <v>528</v>
      </c>
      <c r="C186" s="118">
        <v>0</v>
      </c>
      <c r="D186" s="79">
        <f t="shared" si="1"/>
        <v>0</v>
      </c>
    </row>
    <row r="187" spans="1:4" x14ac:dyDescent="0.2">
      <c r="A187" s="75">
        <v>5513</v>
      </c>
      <c r="B187" s="73" t="s">
        <v>529</v>
      </c>
      <c r="C187" s="118">
        <v>19477519.699999999</v>
      </c>
      <c r="D187" s="79">
        <f t="shared" si="1"/>
        <v>6.0465996718292109E-3</v>
      </c>
    </row>
    <row r="188" spans="1:4" x14ac:dyDescent="0.2">
      <c r="A188" s="75">
        <v>5514</v>
      </c>
      <c r="B188" s="73" t="s">
        <v>530</v>
      </c>
      <c r="C188" s="118">
        <v>0</v>
      </c>
      <c r="D188" s="79">
        <f t="shared" si="1"/>
        <v>0</v>
      </c>
    </row>
    <row r="189" spans="1:4" x14ac:dyDescent="0.2">
      <c r="A189" s="75">
        <v>5515</v>
      </c>
      <c r="B189" s="73" t="s">
        <v>531</v>
      </c>
      <c r="C189" s="118">
        <v>68236787.36999999</v>
      </c>
      <c r="D189" s="79">
        <f t="shared" si="1"/>
        <v>2.1183422862517839E-2</v>
      </c>
    </row>
    <row r="190" spans="1:4" x14ac:dyDescent="0.2">
      <c r="A190" s="75">
        <v>5516</v>
      </c>
      <c r="B190" s="73" t="s">
        <v>532</v>
      </c>
      <c r="C190" s="118">
        <v>263440.93</v>
      </c>
      <c r="D190" s="79">
        <f t="shared" si="1"/>
        <v>8.1782581428187806E-5</v>
      </c>
    </row>
    <row r="191" spans="1:4" x14ac:dyDescent="0.2">
      <c r="A191" s="75">
        <v>5517</v>
      </c>
      <c r="B191" s="73" t="s">
        <v>533</v>
      </c>
      <c r="C191" s="118">
        <v>6277831.0700000003</v>
      </c>
      <c r="D191" s="79">
        <f t="shared" si="1"/>
        <v>1.9488893797736076E-3</v>
      </c>
    </row>
    <row r="192" spans="1:4" x14ac:dyDescent="0.2">
      <c r="A192" s="75">
        <v>5518</v>
      </c>
      <c r="B192" s="73" t="s">
        <v>132</v>
      </c>
      <c r="C192" s="118">
        <v>548983.42000000004</v>
      </c>
      <c r="D192" s="79">
        <f t="shared" si="1"/>
        <v>1.7042636939094857E-4</v>
      </c>
    </row>
    <row r="193" spans="1:4" x14ac:dyDescent="0.2">
      <c r="A193" s="75">
        <v>5520</v>
      </c>
      <c r="B193" s="73" t="s">
        <v>131</v>
      </c>
      <c r="C193" s="118">
        <v>0</v>
      </c>
      <c r="D193" s="79">
        <f t="shared" si="1"/>
        <v>0</v>
      </c>
    </row>
    <row r="194" spans="1:4" x14ac:dyDescent="0.2">
      <c r="A194" s="75">
        <v>5521</v>
      </c>
      <c r="B194" s="73" t="s">
        <v>534</v>
      </c>
      <c r="C194" s="118">
        <v>0</v>
      </c>
      <c r="D194" s="79">
        <f t="shared" si="1"/>
        <v>0</v>
      </c>
    </row>
    <row r="195" spans="1:4" x14ac:dyDescent="0.2">
      <c r="A195" s="75">
        <v>5522</v>
      </c>
      <c r="B195" s="73" t="s">
        <v>535</v>
      </c>
      <c r="C195" s="118">
        <v>0</v>
      </c>
      <c r="D195" s="79">
        <f t="shared" si="1"/>
        <v>0</v>
      </c>
    </row>
    <row r="196" spans="1:4" x14ac:dyDescent="0.2">
      <c r="A196" s="75">
        <v>5530</v>
      </c>
      <c r="B196" s="73" t="s">
        <v>536</v>
      </c>
      <c r="C196" s="118">
        <v>0</v>
      </c>
      <c r="D196" s="79">
        <f t="shared" si="1"/>
        <v>0</v>
      </c>
    </row>
    <row r="197" spans="1:4" x14ac:dyDescent="0.2">
      <c r="A197" s="75">
        <v>5531</v>
      </c>
      <c r="B197" s="73" t="s">
        <v>537</v>
      </c>
      <c r="C197" s="118">
        <v>0</v>
      </c>
      <c r="D197" s="79">
        <f t="shared" si="1"/>
        <v>0</v>
      </c>
    </row>
    <row r="198" spans="1:4" x14ac:dyDescent="0.2">
      <c r="A198" s="75">
        <v>5532</v>
      </c>
      <c r="B198" s="73" t="s">
        <v>538</v>
      </c>
      <c r="C198" s="118">
        <v>0</v>
      </c>
      <c r="D198" s="79">
        <f t="shared" si="1"/>
        <v>0</v>
      </c>
    </row>
    <row r="199" spans="1:4" x14ac:dyDescent="0.2">
      <c r="A199" s="75">
        <v>5533</v>
      </c>
      <c r="B199" s="73" t="s">
        <v>539</v>
      </c>
      <c r="C199" s="118">
        <v>0</v>
      </c>
      <c r="D199" s="79">
        <f t="shared" si="1"/>
        <v>0</v>
      </c>
    </row>
    <row r="200" spans="1:4" x14ac:dyDescent="0.2">
      <c r="A200" s="75">
        <v>5534</v>
      </c>
      <c r="B200" s="73" t="s">
        <v>540</v>
      </c>
      <c r="C200" s="118">
        <v>0</v>
      </c>
      <c r="D200" s="79">
        <f t="shared" si="1"/>
        <v>0</v>
      </c>
    </row>
    <row r="201" spans="1:4" x14ac:dyDescent="0.2">
      <c r="A201" s="75">
        <v>5535</v>
      </c>
      <c r="B201" s="73" t="s">
        <v>541</v>
      </c>
      <c r="C201" s="118">
        <v>0</v>
      </c>
      <c r="D201" s="79">
        <f t="shared" si="1"/>
        <v>0</v>
      </c>
    </row>
    <row r="202" spans="1:4" x14ac:dyDescent="0.2">
      <c r="A202" s="75">
        <v>5540</v>
      </c>
      <c r="B202" s="73" t="s">
        <v>542</v>
      </c>
      <c r="C202" s="118">
        <v>0</v>
      </c>
      <c r="D202" s="79">
        <f t="shared" si="1"/>
        <v>0</v>
      </c>
    </row>
    <row r="203" spans="1:4" x14ac:dyDescent="0.2">
      <c r="A203" s="75">
        <v>5541</v>
      </c>
      <c r="B203" s="73" t="s">
        <v>542</v>
      </c>
      <c r="C203" s="118">
        <v>0</v>
      </c>
      <c r="D203" s="79">
        <f t="shared" si="1"/>
        <v>0</v>
      </c>
    </row>
    <row r="204" spans="1:4" x14ac:dyDescent="0.2">
      <c r="A204" s="75">
        <v>5550</v>
      </c>
      <c r="B204" s="73" t="s">
        <v>543</v>
      </c>
      <c r="C204" s="118">
        <v>0</v>
      </c>
      <c r="D204" s="79">
        <f t="shared" si="1"/>
        <v>0</v>
      </c>
    </row>
    <row r="205" spans="1:4" x14ac:dyDescent="0.2">
      <c r="A205" s="75">
        <v>5551</v>
      </c>
      <c r="B205" s="73" t="s">
        <v>543</v>
      </c>
      <c r="C205" s="118">
        <v>0</v>
      </c>
      <c r="D205" s="79">
        <f t="shared" si="1"/>
        <v>0</v>
      </c>
    </row>
    <row r="206" spans="1:4" x14ac:dyDescent="0.2">
      <c r="A206" s="75">
        <v>5590</v>
      </c>
      <c r="B206" s="73" t="s">
        <v>544</v>
      </c>
      <c r="C206" s="118">
        <v>804185.66</v>
      </c>
      <c r="D206" s="79">
        <f t="shared" si="1"/>
        <v>2.4965133254855633E-4</v>
      </c>
    </row>
    <row r="207" spans="1:4" x14ac:dyDescent="0.2">
      <c r="A207" s="75">
        <v>5591</v>
      </c>
      <c r="B207" s="73" t="s">
        <v>545</v>
      </c>
      <c r="C207" s="118">
        <v>0</v>
      </c>
      <c r="D207" s="79">
        <f t="shared" si="1"/>
        <v>0</v>
      </c>
    </row>
    <row r="208" spans="1:4" x14ac:dyDescent="0.2">
      <c r="A208" s="75">
        <v>5592</v>
      </c>
      <c r="B208" s="73" t="s">
        <v>546</v>
      </c>
      <c r="C208" s="118">
        <v>0</v>
      </c>
      <c r="D208" s="79">
        <f t="shared" si="1"/>
        <v>0</v>
      </c>
    </row>
    <row r="209" spans="1:4" x14ac:dyDescent="0.2">
      <c r="A209" s="75">
        <v>5593</v>
      </c>
      <c r="B209" s="73" t="s">
        <v>547</v>
      </c>
      <c r="C209" s="118">
        <v>0</v>
      </c>
      <c r="D209" s="79">
        <f t="shared" si="1"/>
        <v>0</v>
      </c>
    </row>
    <row r="210" spans="1:4" x14ac:dyDescent="0.2">
      <c r="A210" s="75">
        <v>5594</v>
      </c>
      <c r="B210" s="73" t="s">
        <v>548</v>
      </c>
      <c r="C210" s="118">
        <v>0</v>
      </c>
      <c r="D210" s="79">
        <f t="shared" si="1"/>
        <v>0</v>
      </c>
    </row>
    <row r="211" spans="1:4" x14ac:dyDescent="0.2">
      <c r="A211" s="75">
        <v>5595</v>
      </c>
      <c r="B211" s="73" t="s">
        <v>549</v>
      </c>
      <c r="C211" s="118">
        <v>0</v>
      </c>
      <c r="D211" s="79">
        <f t="shared" si="1"/>
        <v>0</v>
      </c>
    </row>
    <row r="212" spans="1:4" x14ac:dyDescent="0.2">
      <c r="A212" s="75">
        <v>5596</v>
      </c>
      <c r="B212" s="73" t="s">
        <v>442</v>
      </c>
      <c r="C212" s="118">
        <v>0</v>
      </c>
      <c r="D212" s="79">
        <f t="shared" si="1"/>
        <v>0</v>
      </c>
    </row>
    <row r="213" spans="1:4" x14ac:dyDescent="0.2">
      <c r="A213" s="75">
        <v>5597</v>
      </c>
      <c r="B213" s="73" t="s">
        <v>550</v>
      </c>
      <c r="C213" s="118">
        <v>0</v>
      </c>
      <c r="D213" s="79">
        <f t="shared" si="1"/>
        <v>0</v>
      </c>
    </row>
    <row r="214" spans="1:4" x14ac:dyDescent="0.2">
      <c r="A214" s="75">
        <v>5599</v>
      </c>
      <c r="B214" s="73" t="s">
        <v>551</v>
      </c>
      <c r="C214" s="118">
        <v>804185.66</v>
      </c>
      <c r="D214" s="79">
        <f t="shared" si="1"/>
        <v>2.4965133254855633E-4</v>
      </c>
    </row>
    <row r="215" spans="1:4" x14ac:dyDescent="0.2">
      <c r="A215" s="75">
        <v>5600</v>
      </c>
      <c r="B215" s="73" t="s">
        <v>126</v>
      </c>
      <c r="C215" s="118">
        <v>156307608.81999999</v>
      </c>
      <c r="D215" s="79">
        <f t="shared" si="1"/>
        <v>4.8524121692733832E-2</v>
      </c>
    </row>
    <row r="216" spans="1:4" x14ac:dyDescent="0.2">
      <c r="A216" s="75">
        <v>5610</v>
      </c>
      <c r="B216" s="73" t="s">
        <v>552</v>
      </c>
      <c r="C216" s="118">
        <v>156307608.81999999</v>
      </c>
      <c r="D216" s="79">
        <f t="shared" si="1"/>
        <v>4.8524121692733832E-2</v>
      </c>
    </row>
    <row r="217" spans="1:4" x14ac:dyDescent="0.2">
      <c r="A217" s="75">
        <v>5611</v>
      </c>
      <c r="B217" s="73" t="s">
        <v>553</v>
      </c>
      <c r="C217" s="118">
        <v>156307608.81999999</v>
      </c>
      <c r="D217" s="79">
        <f t="shared" si="1"/>
        <v>4.8524121692733832E-2</v>
      </c>
    </row>
    <row r="218" spans="1:4" x14ac:dyDescent="0.2">
      <c r="C218" s="118"/>
    </row>
    <row r="219" spans="1:4" x14ac:dyDescent="0.2">
      <c r="C219" s="118"/>
    </row>
    <row r="220" spans="1:4" x14ac:dyDescent="0.2">
      <c r="C220" s="118"/>
    </row>
    <row r="221" spans="1:4" x14ac:dyDescent="0.2">
      <c r="C221" s="118"/>
    </row>
    <row r="222" spans="1:4" x14ac:dyDescent="0.2">
      <c r="C222" s="118"/>
    </row>
    <row r="223" spans="1:4" x14ac:dyDescent="0.2">
      <c r="C223" s="118"/>
    </row>
    <row r="224" spans="1:4" x14ac:dyDescent="0.2">
      <c r="C224" s="118"/>
    </row>
    <row r="225" spans="3:3" x14ac:dyDescent="0.2">
      <c r="C225" s="118"/>
    </row>
    <row r="226" spans="3:3" x14ac:dyDescent="0.2">
      <c r="C226" s="118"/>
    </row>
    <row r="227" spans="3:3" x14ac:dyDescent="0.2">
      <c r="C227" s="118"/>
    </row>
    <row r="228" spans="3:3" x14ac:dyDescent="0.2">
      <c r="C228" s="118"/>
    </row>
    <row r="229" spans="3:3" x14ac:dyDescent="0.2">
      <c r="C229" s="118"/>
    </row>
    <row r="230" spans="3:3" x14ac:dyDescent="0.2">
      <c r="C230" s="118"/>
    </row>
    <row r="231" spans="3:3" x14ac:dyDescent="0.2">
      <c r="C231" s="118"/>
    </row>
    <row r="232" spans="3:3" x14ac:dyDescent="0.2">
      <c r="C232" s="118"/>
    </row>
    <row r="233" spans="3:3" x14ac:dyDescent="0.2">
      <c r="C233" s="118"/>
    </row>
    <row r="234" spans="3:3" x14ac:dyDescent="0.2">
      <c r="C234" s="118"/>
    </row>
    <row r="235" spans="3:3" x14ac:dyDescent="0.2">
      <c r="C235" s="118"/>
    </row>
    <row r="236" spans="3:3" x14ac:dyDescent="0.2">
      <c r="C236" s="118"/>
    </row>
    <row r="237" spans="3:3" x14ac:dyDescent="0.2">
      <c r="C237" s="118"/>
    </row>
    <row r="238" spans="3:3" x14ac:dyDescent="0.2">
      <c r="C238" s="118"/>
    </row>
    <row r="239" spans="3:3" x14ac:dyDescent="0.2">
      <c r="C239" s="118"/>
    </row>
    <row r="240" spans="3:3" x14ac:dyDescent="0.2">
      <c r="C240" s="118"/>
    </row>
    <row r="241" spans="3:3" x14ac:dyDescent="0.2">
      <c r="C241" s="118"/>
    </row>
    <row r="242" spans="3:3" x14ac:dyDescent="0.2">
      <c r="C242" s="118"/>
    </row>
    <row r="243" spans="3:3" x14ac:dyDescent="0.2">
      <c r="C243" s="118"/>
    </row>
    <row r="244" spans="3:3" x14ac:dyDescent="0.2">
      <c r="C244" s="118"/>
    </row>
    <row r="245" spans="3:3" x14ac:dyDescent="0.2">
      <c r="C245" s="118"/>
    </row>
    <row r="246" spans="3:3" x14ac:dyDescent="0.2">
      <c r="C246" s="118"/>
    </row>
    <row r="247" spans="3:3" x14ac:dyDescent="0.2">
      <c r="C247" s="118"/>
    </row>
    <row r="248" spans="3:3" x14ac:dyDescent="0.2">
      <c r="C248" s="118"/>
    </row>
    <row r="249" spans="3:3" x14ac:dyDescent="0.2">
      <c r="C249" s="118"/>
    </row>
    <row r="250" spans="3:3" x14ac:dyDescent="0.2">
      <c r="C250" s="118"/>
    </row>
    <row r="251" spans="3:3" x14ac:dyDescent="0.2">
      <c r="C251" s="118"/>
    </row>
    <row r="252" spans="3:3" x14ac:dyDescent="0.2">
      <c r="C252" s="118"/>
    </row>
    <row r="253" spans="3:3" x14ac:dyDescent="0.2">
      <c r="C253" s="118"/>
    </row>
    <row r="254" spans="3:3" x14ac:dyDescent="0.2">
      <c r="C254" s="118"/>
    </row>
    <row r="255" spans="3:3" x14ac:dyDescent="0.2">
      <c r="C255" s="118"/>
    </row>
    <row r="256" spans="3:3" x14ac:dyDescent="0.2">
      <c r="C256" s="118"/>
    </row>
    <row r="257" spans="3:3" x14ac:dyDescent="0.2">
      <c r="C257" s="118"/>
    </row>
    <row r="258" spans="3:3" x14ac:dyDescent="0.2">
      <c r="C258" s="118"/>
    </row>
    <row r="259" spans="3:3" x14ac:dyDescent="0.2">
      <c r="C259" s="118"/>
    </row>
    <row r="260" spans="3:3" x14ac:dyDescent="0.2">
      <c r="C260" s="118"/>
    </row>
    <row r="261" spans="3:3" x14ac:dyDescent="0.2">
      <c r="C261" s="11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" right="0.15748031496062992" top="0.43307086614173229" bottom="0.36" header="0.31496062992125984" footer="0.31496062992125984"/>
  <pageSetup scale="82" fitToHeight="4" orientation="landscape" horizontalDpi="4294967295" verticalDpi="4294967295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3" t="s">
        <v>243</v>
      </c>
      <c r="B2" s="50" t="s">
        <v>92</v>
      </c>
    </row>
    <row r="3" spans="1:2" x14ac:dyDescent="0.2">
      <c r="A3" s="63"/>
      <c r="B3" s="7"/>
    </row>
    <row r="4" spans="1:2" ht="14.1" customHeight="1" x14ac:dyDescent="0.2">
      <c r="A4" s="61" t="s">
        <v>122</v>
      </c>
      <c r="B4" s="54" t="s">
        <v>125</v>
      </c>
    </row>
    <row r="5" spans="1:2" ht="14.1" customHeight="1" x14ac:dyDescent="0.2">
      <c r="A5" s="63"/>
      <c r="B5" s="54" t="s">
        <v>93</v>
      </c>
    </row>
    <row r="6" spans="1:2" ht="14.1" customHeight="1" x14ac:dyDescent="0.2">
      <c r="A6" s="63"/>
      <c r="B6" s="54" t="s">
        <v>197</v>
      </c>
    </row>
    <row r="7" spans="1:2" ht="14.1" customHeight="1" x14ac:dyDescent="0.2">
      <c r="A7" s="63"/>
      <c r="B7" s="55" t="s">
        <v>107</v>
      </c>
    </row>
    <row r="8" spans="1:2" x14ac:dyDescent="0.2">
      <c r="A8" s="63"/>
      <c r="B8" s="5"/>
    </row>
    <row r="9" spans="1:2" ht="15" customHeight="1" x14ac:dyDescent="0.2">
      <c r="A9" s="61" t="s">
        <v>123</v>
      </c>
      <c r="B9" s="51" t="s">
        <v>199</v>
      </c>
    </row>
    <row r="10" spans="1:2" ht="24.95" customHeight="1" x14ac:dyDescent="0.2">
      <c r="A10" s="63"/>
      <c r="B10" s="52" t="s">
        <v>114</v>
      </c>
    </row>
    <row r="11" spans="1:2" ht="15" customHeight="1" x14ac:dyDescent="0.2">
      <c r="A11" s="63"/>
      <c r="B11" s="64" t="s">
        <v>107</v>
      </c>
    </row>
    <row r="12" spans="1:2" x14ac:dyDescent="0.2">
      <c r="A12" s="63"/>
      <c r="B12" s="65"/>
    </row>
    <row r="13" spans="1:2" ht="15" customHeight="1" x14ac:dyDescent="0.2">
      <c r="A13" s="61" t="s">
        <v>124</v>
      </c>
      <c r="B13" s="45" t="s">
        <v>115</v>
      </c>
    </row>
    <row r="14" spans="1:2" ht="15" customHeight="1" x14ac:dyDescent="0.2">
      <c r="A14" s="63"/>
      <c r="B14" s="45" t="s">
        <v>116</v>
      </c>
    </row>
    <row r="15" spans="1:2" x14ac:dyDescent="0.2">
      <c r="A15" s="63"/>
      <c r="B15" s="65"/>
    </row>
    <row r="16" spans="1:2" x14ac:dyDescent="0.2">
      <c r="A16" s="63"/>
      <c r="B16" s="65"/>
    </row>
    <row r="17" spans="1:2" x14ac:dyDescent="0.2">
      <c r="A17" s="63"/>
      <c r="B17" s="32"/>
    </row>
    <row r="18" spans="1:2" x14ac:dyDescent="0.2">
      <c r="A18" s="63"/>
      <c r="B18" s="32"/>
    </row>
    <row r="19" spans="1:2" x14ac:dyDescent="0.2">
      <c r="A19" s="63"/>
      <c r="B19" s="32"/>
    </row>
    <row r="20" spans="1:2" x14ac:dyDescent="0.2">
      <c r="A20" s="63"/>
      <c r="B20" s="32"/>
    </row>
    <row r="21" spans="1:2" x14ac:dyDescent="0.2">
      <c r="A21" s="63"/>
      <c r="B21" s="32"/>
    </row>
    <row r="22" spans="1:2" x14ac:dyDescent="0.2">
      <c r="A22" s="63"/>
      <c r="B22" s="32"/>
    </row>
    <row r="23" spans="1:2" x14ac:dyDescent="0.2">
      <c r="A23" s="63"/>
      <c r="B23" s="32"/>
    </row>
    <row r="24" spans="1:2" x14ac:dyDescent="0.2">
      <c r="A24" s="63"/>
      <c r="B24" s="32"/>
    </row>
    <row r="25" spans="1:2" x14ac:dyDescent="0.2">
      <c r="A25" s="63"/>
      <c r="B25" s="32"/>
    </row>
    <row r="26" spans="1:2" x14ac:dyDescent="0.2">
      <c r="A26" s="63"/>
      <c r="B26" s="32"/>
    </row>
    <row r="27" spans="1:2" x14ac:dyDescent="0.2">
      <c r="A27" s="63"/>
      <c r="B27" s="32"/>
    </row>
    <row r="28" spans="1:2" x14ac:dyDescent="0.2">
      <c r="A28" s="63"/>
      <c r="B28" s="32"/>
    </row>
    <row r="29" spans="1:2" x14ac:dyDescent="0.2">
      <c r="A29" s="63"/>
      <c r="B29" s="32"/>
    </row>
    <row r="30" spans="1:2" x14ac:dyDescent="0.2">
      <c r="A30" s="63"/>
      <c r="B30" s="32"/>
    </row>
    <row r="31" spans="1:2" x14ac:dyDescent="0.2">
      <c r="A31" s="63"/>
      <c r="B31" s="32"/>
    </row>
    <row r="32" spans="1:2" x14ac:dyDescent="0.2">
      <c r="A32" s="63"/>
      <c r="B32" s="32"/>
    </row>
    <row r="33" spans="1:2" x14ac:dyDescent="0.2">
      <c r="A33" s="63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sqref="A1:E31"/>
    </sheetView>
  </sheetViews>
  <sheetFormatPr baseColWidth="10" defaultColWidth="9.140625" defaultRowHeight="11.25" x14ac:dyDescent="0.2"/>
  <cols>
    <col min="1" max="1" width="10" style="82" customWidth="1"/>
    <col min="2" max="2" width="48.140625" style="82" customWidth="1"/>
    <col min="3" max="3" width="12.85546875" style="82" bestFit="1" customWidth="1"/>
    <col min="4" max="5" width="16.7109375" style="82" customWidth="1"/>
    <col min="6" max="16384" width="9.140625" style="82"/>
  </cols>
  <sheetData>
    <row r="1" spans="1:5" ht="18.95" customHeight="1" x14ac:dyDescent="0.2">
      <c r="A1" s="194" t="str">
        <f>ESF!A1</f>
        <v>MUNICIPIO DE LEÓN</v>
      </c>
      <c r="B1" s="194"/>
      <c r="C1" s="194"/>
      <c r="D1" s="80" t="s">
        <v>249</v>
      </c>
      <c r="E1" s="81">
        <f>ESF!H1</f>
        <v>2018</v>
      </c>
    </row>
    <row r="2" spans="1:5" ht="18.95" customHeight="1" x14ac:dyDescent="0.2">
      <c r="A2" s="194" t="s">
        <v>554</v>
      </c>
      <c r="B2" s="194"/>
      <c r="C2" s="194"/>
      <c r="D2" s="80" t="s">
        <v>251</v>
      </c>
      <c r="E2" s="81" t="str">
        <f>ESF!H2</f>
        <v>Trimestral</v>
      </c>
    </row>
    <row r="3" spans="1:5" ht="18.95" customHeight="1" x14ac:dyDescent="0.2">
      <c r="A3" s="194" t="str">
        <f>ESF!A3</f>
        <v>Correspondiente del 01 de enero al 30 de septiembre de 2018</v>
      </c>
      <c r="B3" s="194"/>
      <c r="C3" s="194"/>
      <c r="D3" s="80" t="s">
        <v>253</v>
      </c>
      <c r="E3" s="81">
        <f>ESF!H3</f>
        <v>3</v>
      </c>
    </row>
    <row r="5" spans="1:5" x14ac:dyDescent="0.2">
      <c r="A5" s="83" t="s">
        <v>254</v>
      </c>
      <c r="B5" s="84"/>
      <c r="C5" s="84"/>
      <c r="D5" s="84"/>
      <c r="E5" s="84"/>
    </row>
    <row r="6" spans="1:5" x14ac:dyDescent="0.2">
      <c r="A6" s="84" t="s">
        <v>225</v>
      </c>
      <c r="B6" s="84"/>
      <c r="C6" s="84"/>
      <c r="D6" s="84"/>
      <c r="E6" s="84"/>
    </row>
    <row r="7" spans="1:5" x14ac:dyDescent="0.2">
      <c r="A7" s="85" t="s">
        <v>194</v>
      </c>
      <c r="B7" s="85" t="s">
        <v>190</v>
      </c>
      <c r="C7" s="85" t="s">
        <v>191</v>
      </c>
      <c r="D7" s="85" t="s">
        <v>193</v>
      </c>
      <c r="E7" s="85" t="s">
        <v>195</v>
      </c>
    </row>
    <row r="8" spans="1:5" x14ac:dyDescent="0.2">
      <c r="A8" s="86">
        <v>3110</v>
      </c>
      <c r="B8" s="82" t="s">
        <v>415</v>
      </c>
      <c r="C8" s="125">
        <v>15666739471.98</v>
      </c>
    </row>
    <row r="9" spans="1:5" x14ac:dyDescent="0.2">
      <c r="A9" s="86">
        <v>3120</v>
      </c>
      <c r="B9" s="82" t="s">
        <v>555</v>
      </c>
      <c r="C9" s="125">
        <v>1273714805.6099999</v>
      </c>
    </row>
    <row r="10" spans="1:5" x14ac:dyDescent="0.2">
      <c r="A10" s="86">
        <v>3130</v>
      </c>
      <c r="B10" s="82" t="s">
        <v>556</v>
      </c>
      <c r="C10" s="125">
        <v>0</v>
      </c>
    </row>
    <row r="12" spans="1:5" x14ac:dyDescent="0.2">
      <c r="A12" s="84" t="s">
        <v>227</v>
      </c>
      <c r="B12" s="84"/>
      <c r="C12" s="84"/>
      <c r="D12" s="84"/>
      <c r="E12" s="84"/>
    </row>
    <row r="13" spans="1:5" x14ac:dyDescent="0.2">
      <c r="A13" s="85" t="s">
        <v>194</v>
      </c>
      <c r="B13" s="85" t="s">
        <v>190</v>
      </c>
      <c r="C13" s="85" t="s">
        <v>191</v>
      </c>
      <c r="D13" s="85" t="s">
        <v>557</v>
      </c>
      <c r="E13" s="85"/>
    </row>
    <row r="14" spans="1:5" x14ac:dyDescent="0.2">
      <c r="A14" s="86">
        <v>3210</v>
      </c>
      <c r="B14" s="82" t="s">
        <v>558</v>
      </c>
      <c r="C14" s="125">
        <v>1391454007.97</v>
      </c>
    </row>
    <row r="15" spans="1:5" x14ac:dyDescent="0.2">
      <c r="A15" s="86">
        <v>3220</v>
      </c>
      <c r="B15" s="82" t="s">
        <v>559</v>
      </c>
      <c r="C15" s="125">
        <v>-118312846.37</v>
      </c>
    </row>
    <row r="16" spans="1:5" x14ac:dyDescent="0.2">
      <c r="A16" s="86">
        <v>3230</v>
      </c>
      <c r="B16" s="82" t="s">
        <v>560</v>
      </c>
      <c r="C16" s="125">
        <v>0</v>
      </c>
    </row>
    <row r="17" spans="1:3" x14ac:dyDescent="0.2">
      <c r="A17" s="86">
        <v>3231</v>
      </c>
      <c r="B17" s="82" t="s">
        <v>561</v>
      </c>
      <c r="C17" s="125">
        <v>0</v>
      </c>
    </row>
    <row r="18" spans="1:3" x14ac:dyDescent="0.2">
      <c r="A18" s="86">
        <v>3232</v>
      </c>
      <c r="B18" s="82" t="s">
        <v>562</v>
      </c>
      <c r="C18" s="125">
        <v>0</v>
      </c>
    </row>
    <row r="19" spans="1:3" x14ac:dyDescent="0.2">
      <c r="A19" s="86">
        <v>3233</v>
      </c>
      <c r="B19" s="82" t="s">
        <v>563</v>
      </c>
      <c r="C19" s="125">
        <v>0</v>
      </c>
    </row>
    <row r="20" spans="1:3" x14ac:dyDescent="0.2">
      <c r="A20" s="86">
        <v>3239</v>
      </c>
      <c r="B20" s="82" t="s">
        <v>564</v>
      </c>
      <c r="C20" s="125">
        <v>0</v>
      </c>
    </row>
    <row r="21" spans="1:3" x14ac:dyDescent="0.2">
      <c r="A21" s="86">
        <v>3240</v>
      </c>
      <c r="B21" s="82" t="s">
        <v>565</v>
      </c>
      <c r="C21" s="125">
        <v>0</v>
      </c>
    </row>
    <row r="22" spans="1:3" x14ac:dyDescent="0.2">
      <c r="A22" s="86">
        <v>3241</v>
      </c>
      <c r="B22" s="82" t="s">
        <v>566</v>
      </c>
      <c r="C22" s="125">
        <v>0</v>
      </c>
    </row>
    <row r="23" spans="1:3" x14ac:dyDescent="0.2">
      <c r="A23" s="86">
        <v>3242</v>
      </c>
      <c r="B23" s="82" t="s">
        <v>567</v>
      </c>
      <c r="C23" s="125">
        <v>0</v>
      </c>
    </row>
    <row r="24" spans="1:3" x14ac:dyDescent="0.2">
      <c r="A24" s="86">
        <v>3243</v>
      </c>
      <c r="B24" s="82" t="s">
        <v>568</v>
      </c>
      <c r="C24" s="125">
        <v>0</v>
      </c>
    </row>
    <row r="25" spans="1:3" x14ac:dyDescent="0.2">
      <c r="A25" s="86">
        <v>3250</v>
      </c>
      <c r="B25" s="82" t="s">
        <v>569</v>
      </c>
      <c r="C25" s="125">
        <v>0</v>
      </c>
    </row>
    <row r="26" spans="1:3" x14ac:dyDescent="0.2">
      <c r="A26" s="86">
        <v>3251</v>
      </c>
      <c r="B26" s="82" t="s">
        <v>570</v>
      </c>
      <c r="C26" s="125">
        <v>0</v>
      </c>
    </row>
    <row r="27" spans="1:3" x14ac:dyDescent="0.2">
      <c r="A27" s="86">
        <v>3252</v>
      </c>
      <c r="B27" s="82" t="s">
        <v>571</v>
      </c>
      <c r="C27" s="125">
        <v>0</v>
      </c>
    </row>
    <row r="29" spans="1:3" x14ac:dyDescent="0.2">
      <c r="C29" s="125"/>
    </row>
    <row r="30" spans="1:3" x14ac:dyDescent="0.2">
      <c r="C30" s="125"/>
    </row>
    <row r="31" spans="1:3" x14ac:dyDescent="0.2">
      <c r="C31" s="12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ColWidth="11.42578125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3" t="s">
        <v>243</v>
      </c>
      <c r="B2" s="50" t="s">
        <v>92</v>
      </c>
    </row>
    <row r="3" spans="1:2" x14ac:dyDescent="0.2">
      <c r="B3" s="33"/>
    </row>
    <row r="4" spans="1:2" ht="15" customHeight="1" x14ac:dyDescent="0.2">
      <c r="A4" s="61" t="s">
        <v>27</v>
      </c>
      <c r="B4" s="54" t="s">
        <v>125</v>
      </c>
    </row>
    <row r="5" spans="1:2" ht="15" customHeight="1" x14ac:dyDescent="0.2">
      <c r="A5" s="61" t="s">
        <v>29</v>
      </c>
      <c r="B5" s="54" t="s">
        <v>93</v>
      </c>
    </row>
    <row r="6" spans="1:2" ht="15" customHeight="1" x14ac:dyDescent="0.2">
      <c r="B6" s="54" t="s">
        <v>226</v>
      </c>
    </row>
    <row r="7" spans="1:2" ht="15" customHeight="1" x14ac:dyDescent="0.2">
      <c r="B7" s="54" t="s">
        <v>117</v>
      </c>
    </row>
    <row r="8" spans="1:2" ht="15" customHeight="1" x14ac:dyDescent="0.2">
      <c r="B8" s="55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>
      <selection activeCell="B22" sqref="B22"/>
    </sheetView>
  </sheetViews>
  <sheetFormatPr baseColWidth="10" defaultColWidth="9.140625" defaultRowHeight="11.25" x14ac:dyDescent="0.2"/>
  <cols>
    <col min="1" max="1" width="10" style="82" customWidth="1"/>
    <col min="2" max="2" width="63.42578125" style="82" bestFit="1" customWidth="1"/>
    <col min="3" max="3" width="12.85546875" style="82" bestFit="1" customWidth="1"/>
    <col min="4" max="4" width="12" style="82" bestFit="1" customWidth="1"/>
    <col min="5" max="5" width="19.140625" style="82" customWidth="1"/>
    <col min="6" max="7" width="10.7109375" style="82" bestFit="1" customWidth="1"/>
    <col min="8" max="16384" width="9.140625" style="82"/>
  </cols>
  <sheetData>
    <row r="1" spans="1:7" s="87" customFormat="1" ht="18.95" customHeight="1" x14ac:dyDescent="0.25">
      <c r="A1" s="195" t="str">
        <f>ESF!A1</f>
        <v>MUNICIPIO DE LEÓN</v>
      </c>
      <c r="B1" s="195"/>
      <c r="C1" s="195"/>
      <c r="D1" s="80" t="s">
        <v>249</v>
      </c>
      <c r="E1" s="81">
        <f>ESF!H1</f>
        <v>2018</v>
      </c>
    </row>
    <row r="2" spans="1:7" s="87" customFormat="1" ht="18.95" customHeight="1" x14ac:dyDescent="0.25">
      <c r="A2" s="195" t="s">
        <v>572</v>
      </c>
      <c r="B2" s="195"/>
      <c r="C2" s="195"/>
      <c r="D2" s="80" t="s">
        <v>251</v>
      </c>
      <c r="E2" s="81" t="str">
        <f>ESF!H2</f>
        <v>Trimestral</v>
      </c>
    </row>
    <row r="3" spans="1:7" s="87" customFormat="1" ht="18.95" customHeight="1" x14ac:dyDescent="0.25">
      <c r="A3" s="195" t="str">
        <f>ESF!A3</f>
        <v>Correspondiente del 01 de enero al 30 de septiembre de 2018</v>
      </c>
      <c r="B3" s="195"/>
      <c r="C3" s="195"/>
      <c r="D3" s="80" t="s">
        <v>253</v>
      </c>
      <c r="E3" s="81">
        <f>ESF!H3</f>
        <v>3</v>
      </c>
    </row>
    <row r="4" spans="1:7" x14ac:dyDescent="0.2">
      <c r="A4" s="83" t="s">
        <v>254</v>
      </c>
      <c r="B4" s="84"/>
      <c r="C4" s="84"/>
      <c r="D4" s="84"/>
      <c r="E4" s="84"/>
    </row>
    <row r="6" spans="1:7" x14ac:dyDescent="0.2">
      <c r="A6" s="84" t="s">
        <v>228</v>
      </c>
      <c r="B6" s="84"/>
      <c r="C6" s="84"/>
      <c r="D6" s="84"/>
      <c r="E6" s="84"/>
    </row>
    <row r="7" spans="1:7" x14ac:dyDescent="0.2">
      <c r="A7" s="85" t="s">
        <v>194</v>
      </c>
      <c r="B7" s="85" t="s">
        <v>190</v>
      </c>
      <c r="C7" s="85" t="s">
        <v>230</v>
      </c>
      <c r="D7" s="85" t="s">
        <v>231</v>
      </c>
      <c r="E7" s="85"/>
    </row>
    <row r="8" spans="1:7" x14ac:dyDescent="0.2">
      <c r="A8" s="86">
        <v>1111</v>
      </c>
      <c r="B8" s="82" t="s">
        <v>573</v>
      </c>
      <c r="C8" s="125">
        <v>0</v>
      </c>
      <c r="D8" s="125">
        <v>927618.66</v>
      </c>
      <c r="F8" s="125"/>
      <c r="G8" s="125"/>
    </row>
    <row r="9" spans="1:7" x14ac:dyDescent="0.2">
      <c r="A9" s="86">
        <v>1112</v>
      </c>
      <c r="B9" s="82" t="s">
        <v>574</v>
      </c>
      <c r="C9" s="125">
        <v>243374127.02000004</v>
      </c>
      <c r="D9" s="125">
        <v>386415534.31999999</v>
      </c>
      <c r="F9" s="125"/>
      <c r="G9" s="125"/>
    </row>
    <row r="10" spans="1:7" x14ac:dyDescent="0.2">
      <c r="A10" s="86">
        <v>1113</v>
      </c>
      <c r="B10" s="82" t="s">
        <v>575</v>
      </c>
      <c r="C10" s="125">
        <v>15147998.43</v>
      </c>
      <c r="D10" s="125">
        <v>11720832.459999999</v>
      </c>
      <c r="F10" s="125"/>
      <c r="G10" s="125"/>
    </row>
    <row r="11" spans="1:7" x14ac:dyDescent="0.2">
      <c r="A11" s="86">
        <v>1114</v>
      </c>
      <c r="B11" s="82" t="s">
        <v>255</v>
      </c>
      <c r="C11" s="125">
        <v>711933669.48000002</v>
      </c>
      <c r="D11" s="125">
        <v>616643465.58999991</v>
      </c>
      <c r="F11" s="125"/>
      <c r="G11" s="125"/>
    </row>
    <row r="12" spans="1:7" x14ac:dyDescent="0.2">
      <c r="A12" s="86">
        <v>1115</v>
      </c>
      <c r="B12" s="82" t="s">
        <v>256</v>
      </c>
      <c r="C12" s="125">
        <v>673573610.32000017</v>
      </c>
      <c r="D12" s="125">
        <v>577900771.7899996</v>
      </c>
      <c r="F12" s="125"/>
      <c r="G12" s="125"/>
    </row>
    <row r="13" spans="1:7" x14ac:dyDescent="0.2">
      <c r="A13" s="86">
        <v>1116</v>
      </c>
      <c r="B13" s="82" t="s">
        <v>576</v>
      </c>
      <c r="C13" s="125">
        <v>0</v>
      </c>
      <c r="D13" s="125">
        <v>0</v>
      </c>
      <c r="F13" s="125"/>
      <c r="G13" s="125"/>
    </row>
    <row r="14" spans="1:7" x14ac:dyDescent="0.2">
      <c r="A14" s="86">
        <v>1119</v>
      </c>
      <c r="B14" s="82" t="s">
        <v>577</v>
      </c>
      <c r="C14" s="125">
        <v>0</v>
      </c>
      <c r="D14" s="125">
        <v>0</v>
      </c>
      <c r="F14" s="125"/>
      <c r="G14" s="125"/>
    </row>
    <row r="15" spans="1:7" x14ac:dyDescent="0.2">
      <c r="A15" s="86">
        <v>1110</v>
      </c>
      <c r="B15" s="82" t="s">
        <v>578</v>
      </c>
      <c r="C15" s="125">
        <v>1644029405.2499995</v>
      </c>
      <c r="D15" s="125">
        <v>1593608222.8199997</v>
      </c>
    </row>
    <row r="16" spans="1:7" x14ac:dyDescent="0.2">
      <c r="D16" s="125"/>
    </row>
    <row r="17" spans="1:7" x14ac:dyDescent="0.2">
      <c r="C17" s="125"/>
      <c r="D17" s="125"/>
    </row>
    <row r="18" spans="1:7" x14ac:dyDescent="0.2">
      <c r="A18" s="84" t="s">
        <v>229</v>
      </c>
      <c r="B18" s="84"/>
      <c r="C18" s="84"/>
      <c r="D18" s="84"/>
      <c r="E18" s="84"/>
    </row>
    <row r="19" spans="1:7" x14ac:dyDescent="0.2">
      <c r="A19" s="85" t="s">
        <v>194</v>
      </c>
      <c r="B19" s="85" t="s">
        <v>190</v>
      </c>
      <c r="C19" s="85" t="s">
        <v>191</v>
      </c>
      <c r="D19" s="85" t="s">
        <v>579</v>
      </c>
      <c r="E19" s="85" t="s">
        <v>232</v>
      </c>
    </row>
    <row r="20" spans="1:7" x14ac:dyDescent="0.2">
      <c r="A20" s="86">
        <v>1230</v>
      </c>
      <c r="B20" s="82" t="s">
        <v>288</v>
      </c>
      <c r="C20" s="125">
        <v>17223400441.280003</v>
      </c>
      <c r="F20" s="125"/>
      <c r="G20" s="125"/>
    </row>
    <row r="21" spans="1:7" x14ac:dyDescent="0.2">
      <c r="A21" s="86">
        <v>1231</v>
      </c>
      <c r="B21" s="82" t="s">
        <v>289</v>
      </c>
      <c r="C21" s="125">
        <v>14999763445.76</v>
      </c>
      <c r="G21" s="125"/>
    </row>
    <row r="22" spans="1:7" x14ac:dyDescent="0.2">
      <c r="A22" s="86">
        <v>1232</v>
      </c>
      <c r="B22" s="82" t="s">
        <v>290</v>
      </c>
      <c r="C22" s="125">
        <v>0</v>
      </c>
    </row>
    <row r="23" spans="1:7" x14ac:dyDescent="0.2">
      <c r="A23" s="86">
        <v>1233</v>
      </c>
      <c r="B23" s="82" t="s">
        <v>291</v>
      </c>
      <c r="C23" s="125">
        <v>800465931.01999998</v>
      </c>
    </row>
    <row r="24" spans="1:7" x14ac:dyDescent="0.2">
      <c r="A24" s="86">
        <v>1234</v>
      </c>
      <c r="B24" s="82" t="s">
        <v>292</v>
      </c>
      <c r="C24" s="125">
        <v>0</v>
      </c>
    </row>
    <row r="25" spans="1:7" x14ac:dyDescent="0.2">
      <c r="A25" s="86">
        <v>1235</v>
      </c>
      <c r="B25" s="82" t="s">
        <v>293</v>
      </c>
      <c r="C25" s="125">
        <v>1283262161.5800002</v>
      </c>
    </row>
    <row r="26" spans="1:7" x14ac:dyDescent="0.2">
      <c r="A26" s="86">
        <v>1236</v>
      </c>
      <c r="B26" s="82" t="s">
        <v>294</v>
      </c>
      <c r="C26" s="125">
        <v>139908902.92000002</v>
      </c>
    </row>
    <row r="27" spans="1:7" x14ac:dyDescent="0.2">
      <c r="A27" s="86">
        <v>1239</v>
      </c>
      <c r="B27" s="82" t="s">
        <v>295</v>
      </c>
      <c r="C27" s="125">
        <v>0</v>
      </c>
    </row>
    <row r="28" spans="1:7" x14ac:dyDescent="0.2">
      <c r="A28" s="86">
        <v>1240</v>
      </c>
      <c r="B28" s="82" t="s">
        <v>296</v>
      </c>
      <c r="C28" s="125">
        <v>1114516464.1899998</v>
      </c>
    </row>
    <row r="29" spans="1:7" x14ac:dyDescent="0.2">
      <c r="A29" s="86">
        <v>1241</v>
      </c>
      <c r="B29" s="82" t="s">
        <v>297</v>
      </c>
      <c r="C29" s="125">
        <v>187283160.41999999</v>
      </c>
    </row>
    <row r="30" spans="1:7" x14ac:dyDescent="0.2">
      <c r="A30" s="86">
        <v>1242</v>
      </c>
      <c r="B30" s="82" t="s">
        <v>298</v>
      </c>
      <c r="C30" s="125">
        <v>31340121.449999999</v>
      </c>
    </row>
    <row r="31" spans="1:7" x14ac:dyDescent="0.2">
      <c r="A31" s="86">
        <v>1243</v>
      </c>
      <c r="B31" s="82" t="s">
        <v>299</v>
      </c>
      <c r="C31" s="125">
        <v>2664550.48</v>
      </c>
    </row>
    <row r="32" spans="1:7" x14ac:dyDescent="0.2">
      <c r="A32" s="86">
        <v>1244</v>
      </c>
      <c r="B32" s="82" t="s">
        <v>300</v>
      </c>
      <c r="C32" s="125">
        <v>568383613.46000004</v>
      </c>
    </row>
    <row r="33" spans="1:5" x14ac:dyDescent="0.2">
      <c r="A33" s="86">
        <v>1245</v>
      </c>
      <c r="B33" s="82" t="s">
        <v>301</v>
      </c>
      <c r="C33" s="125">
        <v>125370975.03</v>
      </c>
    </row>
    <row r="34" spans="1:5" x14ac:dyDescent="0.2">
      <c r="A34" s="86">
        <v>1246</v>
      </c>
      <c r="B34" s="82" t="s">
        <v>302</v>
      </c>
      <c r="C34" s="125">
        <v>196180766.34</v>
      </c>
    </row>
    <row r="35" spans="1:5" x14ac:dyDescent="0.2">
      <c r="A35" s="86">
        <v>1247</v>
      </c>
      <c r="B35" s="82" t="s">
        <v>303</v>
      </c>
      <c r="C35" s="125">
        <v>1423662.98</v>
      </c>
    </row>
    <row r="36" spans="1:5" x14ac:dyDescent="0.2">
      <c r="A36" s="86">
        <v>1248</v>
      </c>
      <c r="B36" s="82" t="s">
        <v>304</v>
      </c>
      <c r="C36" s="125">
        <v>1869614.03</v>
      </c>
    </row>
    <row r="37" spans="1:5" x14ac:dyDescent="0.2">
      <c r="A37" s="86">
        <v>1250</v>
      </c>
      <c r="B37" s="82" t="s">
        <v>306</v>
      </c>
      <c r="C37" s="125">
        <v>82299879.50999999</v>
      </c>
    </row>
    <row r="38" spans="1:5" x14ac:dyDescent="0.2">
      <c r="A38" s="86">
        <v>1251</v>
      </c>
      <c r="B38" s="82" t="s">
        <v>307</v>
      </c>
      <c r="C38" s="125">
        <v>34713967.5</v>
      </c>
    </row>
    <row r="39" spans="1:5" x14ac:dyDescent="0.2">
      <c r="A39" s="86">
        <v>1252</v>
      </c>
      <c r="B39" s="82" t="s">
        <v>308</v>
      </c>
      <c r="C39" s="125">
        <v>0</v>
      </c>
    </row>
    <row r="40" spans="1:5" x14ac:dyDescent="0.2">
      <c r="A40" s="86">
        <v>1253</v>
      </c>
      <c r="B40" s="82" t="s">
        <v>309</v>
      </c>
      <c r="C40" s="125">
        <v>0</v>
      </c>
    </row>
    <row r="41" spans="1:5" x14ac:dyDescent="0.2">
      <c r="A41" s="86">
        <v>1254</v>
      </c>
      <c r="B41" s="82" t="s">
        <v>310</v>
      </c>
      <c r="C41" s="125">
        <v>47585912.009999998</v>
      </c>
    </row>
    <row r="42" spans="1:5" x14ac:dyDescent="0.2">
      <c r="A42" s="86">
        <v>1259</v>
      </c>
      <c r="B42" s="82" t="s">
        <v>311</v>
      </c>
      <c r="C42" s="125">
        <v>0</v>
      </c>
    </row>
    <row r="44" spans="1:5" x14ac:dyDescent="0.2">
      <c r="A44" s="84" t="s">
        <v>237</v>
      </c>
      <c r="B44" s="84"/>
      <c r="C44" s="84"/>
      <c r="D44" s="84"/>
      <c r="E44" s="84"/>
    </row>
    <row r="45" spans="1:5" x14ac:dyDescent="0.2">
      <c r="A45" s="85" t="s">
        <v>194</v>
      </c>
      <c r="B45" s="85" t="s">
        <v>190</v>
      </c>
      <c r="C45" s="85" t="s">
        <v>230</v>
      </c>
      <c r="D45" s="85" t="s">
        <v>231</v>
      </c>
      <c r="E45" s="85"/>
    </row>
    <row r="46" spans="1:5" x14ac:dyDescent="0.2">
      <c r="A46" s="86">
        <v>5500</v>
      </c>
      <c r="B46" s="82" t="s">
        <v>525</v>
      </c>
      <c r="C46" s="125">
        <v>95608748.149999961</v>
      </c>
      <c r="D46" s="125">
        <v>205181910.56</v>
      </c>
    </row>
    <row r="47" spans="1:5" x14ac:dyDescent="0.2">
      <c r="A47" s="86">
        <v>5510</v>
      </c>
      <c r="B47" s="82" t="s">
        <v>526</v>
      </c>
      <c r="C47" s="125">
        <v>94804562.48999995</v>
      </c>
      <c r="D47" s="125">
        <v>102590955.28</v>
      </c>
    </row>
    <row r="48" spans="1:5" x14ac:dyDescent="0.2">
      <c r="A48" s="86">
        <v>5511</v>
      </c>
      <c r="B48" s="82" t="s">
        <v>527</v>
      </c>
      <c r="C48" s="125">
        <v>0</v>
      </c>
      <c r="D48" s="125">
        <v>400746.4</v>
      </c>
    </row>
    <row r="49" spans="1:4" x14ac:dyDescent="0.2">
      <c r="A49" s="86">
        <v>5512</v>
      </c>
      <c r="B49" s="82" t="s">
        <v>528</v>
      </c>
      <c r="C49" s="125">
        <v>0</v>
      </c>
      <c r="D49" s="125">
        <v>0</v>
      </c>
    </row>
    <row r="50" spans="1:4" x14ac:dyDescent="0.2">
      <c r="A50" s="86">
        <v>5513</v>
      </c>
      <c r="B50" s="82" t="s">
        <v>529</v>
      </c>
      <c r="C50" s="125">
        <v>19477519.699999999</v>
      </c>
      <c r="D50" s="125">
        <v>0</v>
      </c>
    </row>
    <row r="51" spans="1:4" x14ac:dyDescent="0.2">
      <c r="A51" s="86">
        <v>5514</v>
      </c>
      <c r="B51" s="82" t="s">
        <v>530</v>
      </c>
      <c r="C51" s="125">
        <v>0</v>
      </c>
      <c r="D51" s="125">
        <v>0</v>
      </c>
    </row>
    <row r="52" spans="1:4" x14ac:dyDescent="0.2">
      <c r="A52" s="86">
        <v>5515</v>
      </c>
      <c r="B52" s="82" t="s">
        <v>531</v>
      </c>
      <c r="C52" s="125">
        <v>68236787.36999999</v>
      </c>
      <c r="D52" s="125">
        <v>91378096.769999996</v>
      </c>
    </row>
    <row r="53" spans="1:4" x14ac:dyDescent="0.2">
      <c r="A53" s="86">
        <v>5516</v>
      </c>
      <c r="B53" s="82" t="s">
        <v>532</v>
      </c>
      <c r="C53" s="125">
        <v>263440.93</v>
      </c>
      <c r="D53" s="125">
        <v>218084.5</v>
      </c>
    </row>
    <row r="54" spans="1:4" x14ac:dyDescent="0.2">
      <c r="A54" s="86">
        <v>5517</v>
      </c>
      <c r="B54" s="82" t="s">
        <v>533</v>
      </c>
      <c r="C54" s="125">
        <v>6277831.0700000003</v>
      </c>
      <c r="D54" s="125">
        <v>10594027.609999999</v>
      </c>
    </row>
    <row r="55" spans="1:4" x14ac:dyDescent="0.2">
      <c r="A55" s="86">
        <v>5518</v>
      </c>
      <c r="B55" s="82" t="s">
        <v>132</v>
      </c>
      <c r="C55" s="125">
        <v>548983.42000000004</v>
      </c>
      <c r="D55" s="125">
        <v>0</v>
      </c>
    </row>
    <row r="56" spans="1:4" x14ac:dyDescent="0.2">
      <c r="A56" s="86">
        <v>5520</v>
      </c>
      <c r="B56" s="82" t="s">
        <v>131</v>
      </c>
      <c r="C56" s="125">
        <v>0</v>
      </c>
      <c r="D56" s="125">
        <v>0</v>
      </c>
    </row>
    <row r="57" spans="1:4" x14ac:dyDescent="0.2">
      <c r="A57" s="86">
        <v>5521</v>
      </c>
      <c r="B57" s="82" t="s">
        <v>534</v>
      </c>
      <c r="C57" s="125">
        <v>0</v>
      </c>
      <c r="D57" s="125">
        <v>0</v>
      </c>
    </row>
    <row r="58" spans="1:4" x14ac:dyDescent="0.2">
      <c r="A58" s="86">
        <v>5522</v>
      </c>
      <c r="B58" s="82" t="s">
        <v>535</v>
      </c>
      <c r="C58" s="125">
        <v>0</v>
      </c>
      <c r="D58" s="125">
        <v>0</v>
      </c>
    </row>
    <row r="59" spans="1:4" x14ac:dyDescent="0.2">
      <c r="A59" s="86">
        <v>5530</v>
      </c>
      <c r="B59" s="82" t="s">
        <v>536</v>
      </c>
      <c r="C59" s="125">
        <v>0</v>
      </c>
      <c r="D59" s="125">
        <v>0</v>
      </c>
    </row>
    <row r="60" spans="1:4" x14ac:dyDescent="0.2">
      <c r="A60" s="86">
        <v>5531</v>
      </c>
      <c r="B60" s="82" t="s">
        <v>537</v>
      </c>
      <c r="C60" s="125">
        <v>0</v>
      </c>
      <c r="D60" s="125">
        <v>0</v>
      </c>
    </row>
    <row r="61" spans="1:4" x14ac:dyDescent="0.2">
      <c r="A61" s="86">
        <v>5532</v>
      </c>
      <c r="B61" s="82" t="s">
        <v>538</v>
      </c>
      <c r="C61" s="125">
        <v>0</v>
      </c>
      <c r="D61" s="125">
        <v>0</v>
      </c>
    </row>
    <row r="62" spans="1:4" x14ac:dyDescent="0.2">
      <c r="A62" s="86">
        <v>5533</v>
      </c>
      <c r="B62" s="82" t="s">
        <v>539</v>
      </c>
      <c r="C62" s="125">
        <v>0</v>
      </c>
      <c r="D62" s="125">
        <v>0</v>
      </c>
    </row>
    <row r="63" spans="1:4" x14ac:dyDescent="0.2">
      <c r="A63" s="86">
        <v>5534</v>
      </c>
      <c r="B63" s="82" t="s">
        <v>540</v>
      </c>
      <c r="C63" s="125">
        <v>0</v>
      </c>
      <c r="D63" s="125">
        <v>0</v>
      </c>
    </row>
    <row r="64" spans="1:4" x14ac:dyDescent="0.2">
      <c r="A64" s="86">
        <v>5535</v>
      </c>
      <c r="B64" s="82" t="s">
        <v>541</v>
      </c>
      <c r="C64" s="125">
        <v>0</v>
      </c>
      <c r="D64" s="125">
        <v>0</v>
      </c>
    </row>
    <row r="65" spans="1:4" x14ac:dyDescent="0.2">
      <c r="A65" s="86">
        <v>5540</v>
      </c>
      <c r="B65" s="82" t="s">
        <v>542</v>
      </c>
      <c r="C65" s="125">
        <v>0</v>
      </c>
      <c r="D65" s="125">
        <v>0</v>
      </c>
    </row>
    <row r="66" spans="1:4" x14ac:dyDescent="0.2">
      <c r="A66" s="86">
        <v>5541</v>
      </c>
      <c r="B66" s="82" t="s">
        <v>542</v>
      </c>
      <c r="C66" s="125">
        <v>0</v>
      </c>
      <c r="D66" s="125">
        <v>0</v>
      </c>
    </row>
    <row r="67" spans="1:4" x14ac:dyDescent="0.2">
      <c r="A67" s="86">
        <v>5550</v>
      </c>
      <c r="B67" s="82" t="s">
        <v>543</v>
      </c>
      <c r="C67" s="125">
        <v>0</v>
      </c>
      <c r="D67" s="125">
        <v>0</v>
      </c>
    </row>
    <row r="68" spans="1:4" x14ac:dyDescent="0.2">
      <c r="A68" s="86">
        <v>5551</v>
      </c>
      <c r="B68" s="82" t="s">
        <v>543</v>
      </c>
      <c r="C68" s="125">
        <v>0</v>
      </c>
      <c r="D68" s="125">
        <v>0</v>
      </c>
    </row>
    <row r="69" spans="1:4" x14ac:dyDescent="0.2">
      <c r="A69" s="86">
        <v>5590</v>
      </c>
      <c r="B69" s="82" t="s">
        <v>544</v>
      </c>
      <c r="C69" s="125">
        <v>804185.66</v>
      </c>
      <c r="D69" s="125">
        <v>10755642.779999999</v>
      </c>
    </row>
    <row r="70" spans="1:4" x14ac:dyDescent="0.2">
      <c r="A70" s="86">
        <v>5591</v>
      </c>
      <c r="B70" s="82" t="s">
        <v>545</v>
      </c>
      <c r="C70" s="125">
        <v>0</v>
      </c>
      <c r="D70" s="125">
        <v>0</v>
      </c>
    </row>
    <row r="71" spans="1:4" x14ac:dyDescent="0.2">
      <c r="A71" s="86">
        <v>5592</v>
      </c>
      <c r="B71" s="82" t="s">
        <v>546</v>
      </c>
      <c r="C71" s="125">
        <v>0</v>
      </c>
      <c r="D71" s="125">
        <v>0</v>
      </c>
    </row>
    <row r="72" spans="1:4" x14ac:dyDescent="0.2">
      <c r="A72" s="86">
        <v>5593</v>
      </c>
      <c r="B72" s="82" t="s">
        <v>547</v>
      </c>
      <c r="C72" s="125">
        <v>0</v>
      </c>
      <c r="D72" s="125">
        <v>0</v>
      </c>
    </row>
    <row r="73" spans="1:4" x14ac:dyDescent="0.2">
      <c r="A73" s="86">
        <v>5594</v>
      </c>
      <c r="B73" s="82" t="s">
        <v>548</v>
      </c>
      <c r="C73" s="125">
        <v>0</v>
      </c>
      <c r="D73" s="125">
        <v>0</v>
      </c>
    </row>
    <row r="74" spans="1:4" x14ac:dyDescent="0.2">
      <c r="A74" s="86">
        <v>5595</v>
      </c>
      <c r="B74" s="82" t="s">
        <v>549</v>
      </c>
      <c r="C74" s="125">
        <v>0</v>
      </c>
      <c r="D74" s="125">
        <v>0</v>
      </c>
    </row>
    <row r="75" spans="1:4" x14ac:dyDescent="0.2">
      <c r="A75" s="86">
        <v>5596</v>
      </c>
      <c r="B75" s="82" t="s">
        <v>442</v>
      </c>
      <c r="C75" s="125">
        <v>0</v>
      </c>
      <c r="D75" s="125">
        <v>0</v>
      </c>
    </row>
    <row r="76" spans="1:4" x14ac:dyDescent="0.2">
      <c r="A76" s="86">
        <v>5597</v>
      </c>
      <c r="B76" s="82" t="s">
        <v>550</v>
      </c>
      <c r="C76" s="125">
        <v>0</v>
      </c>
      <c r="D76" s="125">
        <v>0</v>
      </c>
    </row>
    <row r="77" spans="1:4" x14ac:dyDescent="0.2">
      <c r="A77" s="86">
        <v>5599</v>
      </c>
      <c r="B77" s="82" t="s">
        <v>551</v>
      </c>
      <c r="C77" s="125">
        <v>804185.66</v>
      </c>
      <c r="D77" s="125">
        <v>10755642.779999999</v>
      </c>
    </row>
    <row r="78" spans="1:4" x14ac:dyDescent="0.2">
      <c r="A78" s="86">
        <v>5600</v>
      </c>
      <c r="B78" s="82" t="s">
        <v>126</v>
      </c>
      <c r="C78" s="125">
        <v>156307608.81999999</v>
      </c>
      <c r="D78" s="125">
        <v>532941983.76999998</v>
      </c>
    </row>
    <row r="79" spans="1:4" x14ac:dyDescent="0.2">
      <c r="A79" s="86">
        <v>5610</v>
      </c>
      <c r="B79" s="82" t="s">
        <v>552</v>
      </c>
      <c r="C79" s="125">
        <v>156307608.81999999</v>
      </c>
      <c r="D79" s="125">
        <v>532941983.76999998</v>
      </c>
    </row>
    <row r="80" spans="1:4" x14ac:dyDescent="0.2">
      <c r="A80" s="86">
        <v>5611</v>
      </c>
      <c r="B80" s="82" t="s">
        <v>553</v>
      </c>
      <c r="C80" s="125">
        <v>156307608.81999999</v>
      </c>
      <c r="D80" s="125">
        <v>532941983.76999998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31496062992125984" right="0.27559055118110237" top="0.39370078740157483" bottom="0.39370078740157483" header="0.31496062992125984" footer="0.31496062992125984"/>
  <pageSetup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ColWidth="11.42578125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3" t="s">
        <v>243</v>
      </c>
      <c r="B2" s="50" t="s">
        <v>92</v>
      </c>
    </row>
    <row r="3" spans="1:2" x14ac:dyDescent="0.2">
      <c r="B3" s="7"/>
    </row>
    <row r="4" spans="1:2" ht="14.1" customHeight="1" x14ac:dyDescent="0.2">
      <c r="A4" s="61" t="s">
        <v>31</v>
      </c>
      <c r="B4" s="54" t="s">
        <v>125</v>
      </c>
    </row>
    <row r="5" spans="1:2" ht="14.1" customHeight="1" x14ac:dyDescent="0.2">
      <c r="B5" s="54" t="s">
        <v>93</v>
      </c>
    </row>
    <row r="6" spans="1:2" ht="14.1" customHeight="1" x14ac:dyDescent="0.2">
      <c r="B6" s="54" t="s">
        <v>200</v>
      </c>
    </row>
    <row r="7" spans="1:2" ht="14.1" customHeight="1" x14ac:dyDescent="0.2">
      <c r="B7" s="54" t="s">
        <v>202</v>
      </c>
    </row>
    <row r="8" spans="1:2" ht="14.1" customHeight="1" x14ac:dyDescent="0.2">
      <c r="B8" s="54" t="s">
        <v>106</v>
      </c>
    </row>
    <row r="9" spans="1:2" x14ac:dyDescent="0.2">
      <c r="B9" s="5"/>
    </row>
    <row r="10" spans="1:2" ht="15" customHeight="1" x14ac:dyDescent="0.2">
      <c r="A10" s="61" t="s">
        <v>33</v>
      </c>
      <c r="B10" s="51" t="s">
        <v>201</v>
      </c>
    </row>
    <row r="11" spans="1:2" ht="15" customHeight="1" x14ac:dyDescent="0.2">
      <c r="B11" s="51" t="s">
        <v>119</v>
      </c>
    </row>
    <row r="12" spans="1:2" ht="15" customHeight="1" x14ac:dyDescent="0.2">
      <c r="B12" s="66" t="s">
        <v>248</v>
      </c>
    </row>
    <row r="13" spans="1:2" x14ac:dyDescent="0.2">
      <c r="B13" s="65"/>
    </row>
    <row r="14" spans="1:2" ht="15" customHeight="1" x14ac:dyDescent="0.2">
      <c r="A14" s="61" t="s">
        <v>120</v>
      </c>
      <c r="B14" s="54" t="s">
        <v>200</v>
      </c>
    </row>
    <row r="15" spans="1:2" ht="15" customHeight="1" x14ac:dyDescent="0.2">
      <c r="B15" s="54" t="s">
        <v>202</v>
      </c>
    </row>
    <row r="16" spans="1:2" x14ac:dyDescent="0.2">
      <c r="B16" s="65"/>
    </row>
    <row r="17" spans="2:2" x14ac:dyDescent="0.2">
      <c r="B17" s="6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11</vt:i4>
      </vt:variant>
    </vt:vector>
  </HeadingPairs>
  <TitlesOfParts>
    <vt:vector size="24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2018-07-25T21:57:34Z</cp:lastPrinted>
  <dcterms:created xsi:type="dcterms:W3CDTF">2012-12-11T20:36:24Z</dcterms:created>
  <dcterms:modified xsi:type="dcterms:W3CDTF">2018-11-09T17:28:47Z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